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730" windowHeight="11760"/>
  </bookViews>
  <sheets>
    <sheet name="2-3-3.5" sheetId="14" r:id="rId1"/>
    <sheet name="2-5-5.1" sheetId="16" r:id="rId2"/>
    <sheet name="02-5-5.2" sheetId="17" r:id="rId3"/>
    <sheet name="2-5.5" sheetId="3" r:id="rId4"/>
    <sheet name="2-5.6" sheetId="6" r:id="rId5"/>
    <sheet name="04-" sheetId="15" r:id="rId6"/>
    <sheet name="08-" sheetId="18" r:id="rId7"/>
    <sheet name="10-" sheetId="19" r:id="rId8"/>
    <sheet name="12-" sheetId="20" r:id="rId9"/>
  </sheets>
  <externalReferences>
    <externalReference r:id="rId10"/>
    <externalReference r:id="rId11"/>
  </externalReferences>
  <definedNames>
    <definedName name="_xlnm._FilterDatabase" localSheetId="5" hidden="1">'04-'!#REF!</definedName>
    <definedName name="glosas">[1]Glosa!$A$3:$A$21</definedName>
    <definedName name="PROG_OCTUBRE">'[2]PROG. OCT.'!$A$1:$AE$130</definedName>
  </definedNames>
  <calcPr calcId="145621"/>
</workbook>
</file>

<file path=xl/calcChain.xml><?xml version="1.0" encoding="utf-8"?>
<calcChain xmlns="http://schemas.openxmlformats.org/spreadsheetml/2006/main">
  <c r="I5" i="18" l="1"/>
  <c r="G230" i="15" l="1"/>
  <c r="F5" i="3" l="1"/>
  <c r="F20" i="17" l="1"/>
  <c r="E7" i="16" l="1"/>
</calcChain>
</file>

<file path=xl/sharedStrings.xml><?xml version="1.0" encoding="utf-8"?>
<sst xmlns="http://schemas.openxmlformats.org/spreadsheetml/2006/main" count="848" uniqueCount="359">
  <si>
    <t>CODIGO BIP</t>
  </si>
  <si>
    <t>COMUNA</t>
  </si>
  <si>
    <t>SAN JOSE DE MAIPO</t>
  </si>
  <si>
    <t xml:space="preserve">COMUNA </t>
  </si>
  <si>
    <t>INSTITUCION BENEFICIADA CON LA TRANSFERENCIA</t>
  </si>
  <si>
    <t>LISTADO DE BENEFICIARIOS</t>
  </si>
  <si>
    <t>PADRE HURTADO</t>
  </si>
  <si>
    <t>* Observación: No aplica, dado que no tenemos proyectos de dicha naturaleza</t>
  </si>
  <si>
    <t>MELIPILLA</t>
  </si>
  <si>
    <t>INDEPENDENCIA</t>
  </si>
  <si>
    <t>ISLA DE MAIPO</t>
  </si>
  <si>
    <t>SAN PEDRO</t>
  </si>
  <si>
    <t>EL MONTE</t>
  </si>
  <si>
    <t>MEJORAMIENTO DE ESPACIOS PUBLICOS NODOS II ETAPA, LA FLORIDA</t>
  </si>
  <si>
    <t>CONSTRUCCION DE CICLOVIA SECTOR CERRILLOS, COMUNA DE CURACAVI</t>
  </si>
  <si>
    <t>REPOSICION ACERAS Y MEJORAMIENTO DEL ESPACIO PÚBLICO - LA REINA</t>
  </si>
  <si>
    <t>CONSTRUCCION POLIDEPORTIVO MUNICIPAL, LA FLORIDA</t>
  </si>
  <si>
    <t>CONSERVACION INFRAESTRUCTURA ESCUELA D-271, COMUNA DE CERRILLOS</t>
  </si>
  <si>
    <t>CONSERVACION LICEO OLOF PALME LA CISTERNA</t>
  </si>
  <si>
    <t>CONSERVACION DE INFRAESTRUCTURA DEL LICEO VÍCTOR JARA DE LA PINTANA</t>
  </si>
  <si>
    <t>CONSERVACION ESCUELA BLUE STAR COLLEGE, LO ESPEJO</t>
  </si>
  <si>
    <t>CONSERVACION LICEO PAUL HARRIS COMUNA DE PADRE HURTADO</t>
  </si>
  <si>
    <t>CONSERVACION ESCUELA BÁSICA ANTUMALAL / D-397, QUINTA NORMAL</t>
  </si>
  <si>
    <t>CONSERVACION ESCUELA POETA VICTOR DOMINGO SILVA COMUNA SAN JOAQUIN</t>
  </si>
  <si>
    <t>CONSERVACION ESCUELA POETA NERUDA COMUNA SAN JOAQUIN</t>
  </si>
  <si>
    <t>CONSERVACION ESCUELA VICENTE REYES PALAZUELOS, COMUNA DE MAIPÚ</t>
  </si>
  <si>
    <t>CONSERVACION ESCUELA GENERAL BERNARDO O"HIGGINS, COMUNA DE MAIPÚ</t>
  </si>
  <si>
    <t>CONSERVACION INFRAESTRUCTURA ESCUELA OSCAR CASTRO COMUNA LA GRANJA</t>
  </si>
  <si>
    <t>CONSERVACION DE INFRAESTRUCTURA DEL LICEO EL ROBLE DE LA PINTANA</t>
  </si>
  <si>
    <t>CONSERVACION DE INFRAESTRUCTURA DEL CENTRO EDUCACIONAL LA PINTANA</t>
  </si>
  <si>
    <t>CONSERVACION DE INFRAESTRUCTURA DEL LICEO D-523 DE LA PINTANA</t>
  </si>
  <si>
    <t>CONSERVACION COLEGIO GOLDA MEIR, COMUNA DE LO PRADO</t>
  </si>
  <si>
    <t>CONSERVACION LICEO DE MAIPÚ, COMUNA DE MAIPÚ</t>
  </si>
  <si>
    <t>CONSERVACION ESCUELA TOMÁS VARGAS Y ARCAYA DE MAIPU</t>
  </si>
  <si>
    <t>CONSERVACION CALZADA EJE BALMACEDA SECTOR LA ISLITA ISLA DE MAIPO</t>
  </si>
  <si>
    <t>REPOSICION RELOC. CENTRO COMUN. REHABILITACION FISICA, LA PINTANA</t>
  </si>
  <si>
    <t>INSTALACION AGUA POTABLE TANTEHUE</t>
  </si>
  <si>
    <t>MEJORAMIENTO BANDEJONES AVDA. TOCORNAL, SAN RAMON</t>
  </si>
  <si>
    <t>CONSERVACION VEREDAS DIVERSOS SECTORES ETAPA 1, COMUNA DE SANTIAGO</t>
  </si>
  <si>
    <t>CONSTRUCCION POLIDEPORTIVO SECTOR CANCHAS N° 1 E,SORO INDEPENDENCIA</t>
  </si>
  <si>
    <t>ADQUISICION Y DES. PROGR. Y SIST. Y MEJOR.REDES Y PLATAF.TECNOLÓGIC</t>
  </si>
  <si>
    <t>ADQUISICIÓN CONTENEDORES DE BASURA, COMUNA DE LO PRADO</t>
  </si>
  <si>
    <t>ADQUISICIÓN CONTENEDORES DE BASURA INTRADOMICILIARIOS, SAN BERNARDO</t>
  </si>
  <si>
    <t>29</t>
  </si>
  <si>
    <t>AMPLIACION CENTRO EDUCACIONAL SAN RAMON</t>
  </si>
  <si>
    <t>AMPLIACION ESCUELA VOLCAN SAN JOSE DE PUENTE ALTO</t>
  </si>
  <si>
    <t>REPOSICIÓN ESCUELA REPÚBLICA MEXICANA 478 PAC</t>
  </si>
  <si>
    <t>CONSERVACION PAVIMENTOS, COMUNA LO ESPEJO ETAPA II</t>
  </si>
  <si>
    <t>CONSTRUCCION EDIFICIO CONSISTORIAL DE LA MUNICIPALIDAD DE CONCHALI</t>
  </si>
  <si>
    <t>MEJORAMIENTO PLAZA DE ARMAS DE LAMPA</t>
  </si>
  <si>
    <t>AMPLIACIÓN INSTITUTO DE REHABILITACIÓN TELETON DE LA REGIÓN METROPOLITANA</t>
  </si>
  <si>
    <t>CONSTRUCCION CENTRO DEP. RECREACIONAL MIRADOR VIEJO, INDEPENDENCIA</t>
  </si>
  <si>
    <t>CONSTRUCCION CUARTEL POLICÍA DE INVESTIGACIONES QUILICURA</t>
  </si>
  <si>
    <t>NORMALIZACION Y RECUPERACION AREAS EX VERTEDERO LO ERRAZURIZ II ETAPA</t>
  </si>
  <si>
    <t>AMPLIACION DE OFICINA REGISTRO CIVIL DE CERRO NAVIA</t>
  </si>
  <si>
    <t>REPOSICION CENTRO DE SALUD FAMILIAR LA BANDERA SAN RAMON</t>
  </si>
  <si>
    <t>REPOSICIÓN PAVIMENTO CALLE ARTURO PRAT, LAMPA</t>
  </si>
  <si>
    <t>RESTAURACION CASONA EX CHACRA OCHAGAVIA PARA BIBLIOTECA PAC</t>
  </si>
  <si>
    <t>CONSTRUCCION CESFAM LAS TORRES PEÑALOLEN</t>
  </si>
  <si>
    <t>MEJORAMIENTO E INSTALACION SIST DE LUMINARIAS PUBLICAS LA CISTERNA</t>
  </si>
  <si>
    <t>CONSERVACION ESTADIO SANTA ROSA DE CHENA, PADRE HURTADO</t>
  </si>
  <si>
    <t>REPARACION PARROQUIA SANTA ANA, COMUNA DE SANTIAGO</t>
  </si>
  <si>
    <t>REPOSICION CANCHAS BERNARDO OHIGGINS Y ESPARTA, QUINTA NORMAL</t>
  </si>
  <si>
    <t>REPARACION IGLESIA DE LA MERCED COMUNA DE TIL-TIL</t>
  </si>
  <si>
    <t>MEJORAMIENTO SEÑALETICA VERTICAL INFORMATIVA COMUNA DE EL BOSQUE</t>
  </si>
  <si>
    <t>CONSTRUCCION COMPLEJO POLIDEPORTIVO COMUNA DE TALAGANTE</t>
  </si>
  <si>
    <t>CONSERVACION DE VEREDAS UV 3, 3A Y 4 COMUNA P.A.C.</t>
  </si>
  <si>
    <t>CONSERVACION DE CALZADAS SECTOR NORPONIENTE COMUNA DE SAN BERNARDO</t>
  </si>
  <si>
    <t>CONSTRUCCION PASARELA PEATONAL SECTOR QUICHAMALI, LO BARNECHEA</t>
  </si>
  <si>
    <t>MEJORAMIENTO VIAL CALLE PAJARITOS.COMUNA PEÑAFLOR.</t>
  </si>
  <si>
    <t>CONSERVACION DE VEREDAS EN MELIPILLA</t>
  </si>
  <si>
    <t>CONSERVACION DE VEREDAS UV N"12-H, COMUNA DE P.A.C</t>
  </si>
  <si>
    <t>CONSERVACION CALZADAS SECTOR NORORIENTE COMUNA DE SAN BERNARDO</t>
  </si>
  <si>
    <t>CONSERVACION DE CALZADAS SECTOR SUR PONIENTE COMUNA DE SAN BERNARDO</t>
  </si>
  <si>
    <t>REPOSICION DE VEREDAS ETAPA I COMUNA INDEPENDENCIA</t>
  </si>
  <si>
    <t>CONSERVACION DE PAVIMENTO CAMINO AL VOLCÁN, LOCALIDAD SAN JOSÉ DE MAIPO</t>
  </si>
  <si>
    <t>CONSERVACION DE VEREDAS UV 3 Y 8, COMUNA DE HUECHURABA</t>
  </si>
  <si>
    <t>MEJORAMIENTO DE LA SEGURIDAD VIAL, COMUNA DE LA CISTERNA</t>
  </si>
  <si>
    <t>CONSERVACION DE VEREDAS POBLACION CLARA ESTRELLA, COMUNA LO ESPEJO</t>
  </si>
  <si>
    <t>REPOSICION EDIFICIO CONSISTORIAL MUNICIPALIDAD SAN RAMÓN</t>
  </si>
  <si>
    <t>CONSTRUCCION PASEO PEATONAL AV. ALMIRANTE LATORRE, SAN RAMON</t>
  </si>
  <si>
    <t>CONSERVACION COLEGIO CEIM, COMUNA DE ISLA DE MAIPO.</t>
  </si>
  <si>
    <t>MEJORAMIENTO SENDA MULTIPROPOSITO BATUCO, COMUNA DE LAMPA</t>
  </si>
  <si>
    <t>CONSERVACION VEREDAS PRIMERA ETAPA, COMUNA DE PEÑALOLÉN</t>
  </si>
  <si>
    <t>CONSERVACION DE VEREDAS EN DIVERSOS SECTORES DE MELIPILLA</t>
  </si>
  <si>
    <t>MEJORAMIENTO VIAL CALLE VEINTIUNO DE MAYO.PEÑAFLOR</t>
  </si>
  <si>
    <t>CONSERVACION CALZADAS Y VEREDAS DE LO PRADO, 2° ETAPA, LO PRADO</t>
  </si>
  <si>
    <t>CONSERVACION DE 9 MULTICANCHAS, COMUNA DE SAN RAMÓN</t>
  </si>
  <si>
    <t>MEJORAMIENTO BANDEJÓN ELIAS FERNÁNDEZ ALBANO, SAN RAMÓN</t>
  </si>
  <si>
    <t>CONSERVACION DE VEREDAS DE CONCHALÍ II ETAPA , CONCHALI</t>
  </si>
  <si>
    <t>CONSTRUCCION EDIFICIO CONSISTORIAL CERRILLOS</t>
  </si>
  <si>
    <t>MEJORAMIENTO PLAZA SANTA ROSA NORTE, COMUNA DE SAN RAMÓN</t>
  </si>
  <si>
    <t>MEJORAMIENTO ACERAS AVDA. LO OVALLE COMUNA DE SAN RAMON</t>
  </si>
  <si>
    <t>CONSERVACION 6 PLAZAS, COMUNA DE SAN RAMÓN</t>
  </si>
  <si>
    <t>MEJORAMIENTO BANDEJON CENTRAL FERNANDEZ ALBANO COMUNA SAN RAMON</t>
  </si>
  <si>
    <t>REPOSICION CON RELOCALIZACIÓN EDIF. CORP. MUNICIPAL DE PEÑALOLÉN</t>
  </si>
  <si>
    <t>CONSTRUCCION CONEXIONES RED DE CICLOVÍAS DEL GRAN SANTIAGO GRUPO 1</t>
  </si>
  <si>
    <t>DIAGNÓSTICO PLANES MARCO DE DESARROLLO TERRITORIAL - TERRITORIO 2</t>
  </si>
  <si>
    <t>ADQUISICION ACTUALIZACION Y RENOVACION SISTEMAS CODIS-PDI</t>
  </si>
  <si>
    <t>ADQUISICION 5000 LUMINARIAS CON BALASTOS DOBLE NIVEL PUENTE ALTO</t>
  </si>
  <si>
    <t>ADQUISICION MOBILIARIO, EQUIPAMIENTO RECREATIVO COLEGIOS SAN JOAQUIN</t>
  </si>
  <si>
    <t>ADQUISICION MAQUINAS DE EJERCICIOS Y JUEGOS INFANTILES, LA CISTERNA</t>
  </si>
  <si>
    <t>ADQUISICIÓN CAMIÓN ALJIBE Y RETROEXCAVADORA, COMUNA LA CISTERNA</t>
  </si>
  <si>
    <t>ADQUISICION RETROEXCAVADORA, COMUNA DE ISLA DE MAIPO</t>
  </si>
  <si>
    <t>ADQUISICIÓN DE EQUIPOS ELECTRÓGENOS DE EMERGENCIA, COMUNA DE SAN MIGUEL</t>
  </si>
  <si>
    <t xml:space="preserve">ADQUISICION DE CONTENEDORES RSD </t>
  </si>
  <si>
    <t>ADQUISICION DE CONTENEDORES DE BASURA DOMICILIARIOS PUENTE ALTO</t>
  </si>
  <si>
    <t>ADQUISICION LUMINARIAS LED PARA ALUMBRADO PUBLICO, ESTACION CENTRAL</t>
  </si>
  <si>
    <t>ADQUISICION DE CONTENEDORES SOTERRADOS SECTOR LA VEGA</t>
  </si>
  <si>
    <t xml:space="preserve">ADQUISICION DE CONTENEDORES RSD, COMUNA DE ÑUÑOA </t>
  </si>
  <si>
    <t>ADQUISICION DE CAMION MULTIPROPOSITO COMUNA DE INDEPENDENCIA</t>
  </si>
  <si>
    <t>ADQUISICION CLINICA DENTAL MOVIL</t>
  </si>
  <si>
    <t xml:space="preserve">ADQUISICION CAMION LIMPIAFOSAS PARA LA I. MUNICIPALIDAD DE PAINE </t>
  </si>
  <si>
    <t xml:space="preserve">ADQUISICION CAMARAS DE TELEVIGILANCIA </t>
  </si>
  <si>
    <t>ADQUISICION VEHICULOS BRIGADAS REGION POLICIAL METROPOLITANA</t>
  </si>
  <si>
    <t>ADQUISICION DE EQUIPOS, EQUIPAMIENTO Y VEHICULO LSPAL</t>
  </si>
  <si>
    <t xml:space="preserve">ADQUISICION DE CARGADOR FRONTAL </t>
  </si>
  <si>
    <t xml:space="preserve">ADQUISICION CLINICA VETERINARIA MOVIL, COMUNA LO ESPEJO </t>
  </si>
  <si>
    <t xml:space="preserve">ADQUISICION CUATRO VEHICULOS Y EQUIPOS PARA SEGURIDAD COMUNAL </t>
  </si>
  <si>
    <t>ADQUISICION MINIBUS TRANSPORTE DISCAPACITADOS LO ESPEJO</t>
  </si>
  <si>
    <t>ADQUISICION DE EQUIPOS Y EQUIPAMIENTO SENDAS MULIPROPÓSITO COLINA</t>
  </si>
  <si>
    <t>ADQUISICION DE 2 MINI CARGADORES PARA DIMAAO, COMUNA DE BUIN</t>
  </si>
  <si>
    <t>ADQUISICION VEHICULOS Y EQUIPAMIENTO SEGURIDAD PUBLICA, CERRILLOS</t>
  </si>
  <si>
    <t>ADQUISICION ALARMAS COMUNITARIAS. U.V10,27,28,32 33 35. CERRILLOS.</t>
  </si>
  <si>
    <t xml:space="preserve">ADQUISICION DE EQUIPAMIENTO PARA RESIDUOS COMUNA DE SAN MIGUEL </t>
  </si>
  <si>
    <t>ADQUISICION SISTEMA DE TELEVIGILANCIA PARA LA COMUNA DE PEÑALOLEN</t>
  </si>
  <si>
    <t>ADQUISICION CAMIONES RECOLECTORES. COMUNA DE ALHUÉ.</t>
  </si>
  <si>
    <t>ADQUISICION MOBILIARIO ZONA DE JUEGOS PAQUE METROPOLITANO, SUR CERRO CHENA</t>
  </si>
  <si>
    <t>ADQUISICIÓN DE 6 VEHÍCULOS SEGURIDAD CIUDADANA, COMUNA DE CONCHALÍ</t>
  </si>
  <si>
    <t>ADQUISICIÓN CLÍNICAS VETERINARIAS EQUIPADAS, COMUNA DE SAN BERNARDO</t>
  </si>
  <si>
    <t>ADQUISICIÓN CAMIÓN MULTIPROPÓSITO MUNICIPAL COMUNA DE CURACAVÍ</t>
  </si>
  <si>
    <t>ADQUISICIÓN CONTENEDORES METÁLICOS Y CAMIÓN POLIBRAZO PADRE HURTADO</t>
  </si>
  <si>
    <t>ADQUISICIÓN DE LUTOCARES DOMICILIARIOS, COMUNA DE TALAGANTE</t>
  </si>
  <si>
    <t>ADQUISICIÓN CAMIÓN TOLVA CON PLUMA Y CAPACHO, COMUNA CALERA DE TANGO</t>
  </si>
  <si>
    <t>REPOSICION EDIFICIO CONSISTORIAL MUNICIPALIDAD DE MELIPILLA</t>
  </si>
  <si>
    <t>HABILITACIÓN CENTRO DE EXTENSIÓN INSTITUTO NACIONAL DE SANTIAGO</t>
  </si>
  <si>
    <t>MEJORAMIENTO PAVIMENTO CALLE TORIBIO LARRAIN, COMUNA DE PEÑAFLOR.</t>
  </si>
  <si>
    <t>CONSERVACION ESCUELA NACIONES UNIDAS, LA CISTERNA</t>
  </si>
  <si>
    <t>CONSERVACION ESCUELA INGLATERRA - D-290, QUINTA NORMAL</t>
  </si>
  <si>
    <t>CONSERVACION CENTRO EDUC HORACIO ARAVENA ANDAUR COMUNA SAN JOAQUIN</t>
  </si>
  <si>
    <t>CONSERVACION ESCUELA SU SANTIDAD JUAN XXIII COMUNA SAN JOAQUIN</t>
  </si>
  <si>
    <t>CONSERVACION DE INFRAESTRUCTURA DEL LICEO SIMÓN BOLÍVAR LA PINTANA</t>
  </si>
  <si>
    <t>CONSERVACION ESCUELA Nº316 ISABEL LE BRUN, COMUNA DE RENCA</t>
  </si>
  <si>
    <t>CONSERVACION INFRAESTRUCTURA ESCUELA SANTA TERESITA COMUNA LA GRANJA</t>
  </si>
  <si>
    <t>MONTO TRANSFERENCIA 2016 M$</t>
  </si>
  <si>
    <t>LA PINTANA</t>
  </si>
  <si>
    <t>PAINE</t>
  </si>
  <si>
    <t>CERRO NAVIA</t>
  </si>
  <si>
    <t>PIRQUE</t>
  </si>
  <si>
    <t>LA FLORIDA</t>
  </si>
  <si>
    <t>REPOSICION PARQUE COMBARBALA, COMUNA DE LA GRANJA</t>
  </si>
  <si>
    <t>CONSTRUCCION COMPLEJO DEPORTIVO COMUNA DE PIRQUE</t>
  </si>
  <si>
    <t>REPOSICION ESCUELA LUIS CRUZ MARTINEZ, QUILICURA</t>
  </si>
  <si>
    <t>REPOSICION CENTRO DE SALUD DR. CARLOS AVENDAÑO</t>
  </si>
  <si>
    <t>ADQUISICION DE VEHICULOS PARA FUNDACION LAS ROSAS RM</t>
  </si>
  <si>
    <t>GORE RM</t>
  </si>
  <si>
    <t>SERV. SALUD</t>
  </si>
  <si>
    <t xml:space="preserve">ADQUISICION VEHICULO HOSPITAL DE PEÑAFLOR </t>
  </si>
  <si>
    <t xml:space="preserve">ADQUISICION DE LUMINARIAS PUBLICAS CON TECNOLOGIA LED, COMUNA DE BUIN </t>
  </si>
  <si>
    <t>BUIN</t>
  </si>
  <si>
    <t>MACUL</t>
  </si>
  <si>
    <t>PDI</t>
  </si>
  <si>
    <t>MAIPU</t>
  </si>
  <si>
    <t>PUENTE ALTO</t>
  </si>
  <si>
    <t>SAN BERNARDO</t>
  </si>
  <si>
    <t>LO PRADO</t>
  </si>
  <si>
    <t xml:space="preserve">SAN JOAQUIN </t>
  </si>
  <si>
    <t xml:space="preserve">LA CISTERNA </t>
  </si>
  <si>
    <t>LA CISTERNA</t>
  </si>
  <si>
    <t>SAN MIGUEL</t>
  </si>
  <si>
    <t>LO ESPEJO</t>
  </si>
  <si>
    <t>REGIONAL</t>
  </si>
  <si>
    <t xml:space="preserve">PUENTE ALTO </t>
  </si>
  <si>
    <t>ESTACION CENTRAL</t>
  </si>
  <si>
    <t xml:space="preserve">ÑUÑOA </t>
  </si>
  <si>
    <t xml:space="preserve">PAINE </t>
  </si>
  <si>
    <t xml:space="preserve">LO ESPEJO </t>
  </si>
  <si>
    <t xml:space="preserve">BUIN </t>
  </si>
  <si>
    <t>SAN RAMÓN</t>
  </si>
  <si>
    <t>COLINA</t>
  </si>
  <si>
    <t>CERRILLOS</t>
  </si>
  <si>
    <t xml:space="preserve">SAN MIGUEL </t>
  </si>
  <si>
    <t>PEÑALOLEN</t>
  </si>
  <si>
    <t>ALHUE</t>
  </si>
  <si>
    <t>RM</t>
  </si>
  <si>
    <t>EL BOSQUE</t>
  </si>
  <si>
    <t>CONCHALI</t>
  </si>
  <si>
    <t>RENCA</t>
  </si>
  <si>
    <t>LA GRANJA</t>
  </si>
  <si>
    <t xml:space="preserve">CURACAVI </t>
  </si>
  <si>
    <t>TALAGANTE</t>
  </si>
  <si>
    <t>CALERA DE TANGO</t>
  </si>
  <si>
    <t>PEÑAFLOR</t>
  </si>
  <si>
    <t>LAMPA</t>
  </si>
  <si>
    <t xml:space="preserve">TIL TIL </t>
  </si>
  <si>
    <t>SAN RAMON</t>
  </si>
  <si>
    <t>P. A. C</t>
  </si>
  <si>
    <t>RECOLETA</t>
  </si>
  <si>
    <t>QUILICURA</t>
  </si>
  <si>
    <t>SANTIAGO</t>
  </si>
  <si>
    <t>QUINTA NORMAL</t>
  </si>
  <si>
    <t>LO BARNECHEA</t>
  </si>
  <si>
    <t>HUECHURABA</t>
  </si>
  <si>
    <t>SAN JOAQUIN</t>
  </si>
  <si>
    <t>LA REINA</t>
  </si>
  <si>
    <t>CURACAVI</t>
  </si>
  <si>
    <t>GLOSA 02-3-3.5 :  GOBIERNO REGIONAL METROPOLITANO DE SANTIAGO,2016</t>
  </si>
  <si>
    <t>GLOSA 02-5- 5.1: GOBIERNO REGIONAL METROPOLITANO DE SANTIAGO,2016</t>
  </si>
  <si>
    <t>CONICYT</t>
  </si>
  <si>
    <t>GLOSA 02-5-5.6 :  GOBIERNO REGIONAL METROPOLITANO DE SANTIAGO,2016</t>
  </si>
  <si>
    <t>NOMBRE INICIATIVA y/o NOMBRE BENEFICIARIO y/o OBRA EJECUTADA</t>
  </si>
  <si>
    <t>REGION</t>
  </si>
  <si>
    <t>NOMBRE INICIATIVA</t>
  </si>
  <si>
    <t>GLOSA 04 :  GOBIERNO REGIONAL METROPOLITANO DE SANTIAGO,2016</t>
  </si>
  <si>
    <t>MONTO  M$</t>
  </si>
  <si>
    <t>GLOSA 08 :  GOBIERNO REGIONAL METROPOLITANO DE SANTIAGO,2016</t>
  </si>
  <si>
    <t>N° ACUERDO CORE</t>
  </si>
  <si>
    <t>FECHA ACUERDO CORE</t>
  </si>
  <si>
    <t>SUBTITULO</t>
  </si>
  <si>
    <t>GLOSA 10 :  GOBIERNO REGIONAL METROPOLITANO DE SANTIAGO,2016</t>
  </si>
  <si>
    <t>COMPONENTES</t>
  </si>
  <si>
    <t>NOMBRE BENEFICIARIO</t>
  </si>
  <si>
    <t>GLOSA 12 :  GOBIERNO REGIONAL METROPOLITANO DE SANTIAGO,2016</t>
  </si>
  <si>
    <t>TRANSFERENCIA CAPACITACIÓN EN GESTIÓN CULTURAL LOCAL Y REGIONAL RM</t>
  </si>
  <si>
    <t>TRANSFERENCIA CONCURSO COMPLEMENTARIO LEY 18450 RIEGO Y DRENAJE RM</t>
  </si>
  <si>
    <t>TRANSFERENCIA CONVIVENCIA ESCOLAR Y ALERTA TEMPRANA DE LA DESERCIÓN</t>
  </si>
  <si>
    <t>CONSEJO REGIONAL DE LA CULTURA Y LAS ARTES, RMS</t>
  </si>
  <si>
    <t>CNR</t>
  </si>
  <si>
    <t>SEREMI EDUCACIÓN</t>
  </si>
  <si>
    <t>Institucion Beneficiada con la Transferencia</t>
  </si>
  <si>
    <t>TOTAL</t>
  </si>
  <si>
    <t>33</t>
  </si>
  <si>
    <t>HABILITACIÓN MUSEO DEL CUERPO DE BOMBEROS DE CHILE- PUESTA EN VALOR DEL PATRIMONIO</t>
  </si>
  <si>
    <t>GLOSA 02-5- 5.2: GOBIERNO REGIONAL METROPOLITANO DE SANTIAGO,2016</t>
  </si>
  <si>
    <t>GLOSA 02-5- 5.5: GOBIERNO REGIONAL METROPOLITANO DE SANTIAGO,2016</t>
  </si>
  <si>
    <t>NOTA: Sin Movimiento a la fecha</t>
  </si>
  <si>
    <t>AGROPV: DESARROLLO Y COMPROBACIÓN DE LA VIABILIDAD TÉCNICO ECONÓMICA DEL CONCEPTO AGRO FOTO VOLTAICO EN LA PRODUCCIÓN HORTOFRUTÍCULA DE LA R.M.</t>
  </si>
  <si>
    <t>GRANDES IDEAS PARA UNA CIUDAD INTELIGENTE</t>
  </si>
  <si>
    <t>DISEÑO, VALIDACIÓN Y TRANSFERENCIA DE UN SISTEMA DE RECARGA HÍDRICA DE SUELOS POR INFILTRACIÓN DE AGUAS LLUVIA</t>
  </si>
  <si>
    <t xml:space="preserve">TURISMO BARRIAL INTELIGENTE </t>
  </si>
  <si>
    <t>FUNDACIÓN FRAUNHOFER-CHILE</t>
  </si>
  <si>
    <t>UNIVERSIDAD DEL DESARROLLO</t>
  </si>
  <si>
    <t>UNIVIERSIDAD ADOLFO IBAÑEZ</t>
  </si>
  <si>
    <t>UNIVERSIDAD MAYOR</t>
  </si>
  <si>
    <t>PM001-10</t>
  </si>
  <si>
    <t>CORFO</t>
  </si>
  <si>
    <t>U DE SANTIAGO</t>
  </si>
  <si>
    <t>U DE CHILE</t>
  </si>
  <si>
    <t>U METROPOLITANA DE CIENCIAS DE LA EDUCACION</t>
  </si>
  <si>
    <t>PUC</t>
  </si>
  <si>
    <t>PLANEAMIENTO</t>
  </si>
  <si>
    <t xml:space="preserve">TRANSFERENCIA SMART WATER EFICIENCIA RECURSO HÍDRICO                                                                                                                                                                                                </t>
  </si>
  <si>
    <t xml:space="preserve">TRANSFERENCIA FORTALECIMIENTO DE PYMES DEL SECTOR TIC'S                                                                                                                                                                                             </t>
  </si>
  <si>
    <t>TRANSFERENCIA ENOTURISMO EN LA REGIÓN METROPOLITANA</t>
  </si>
  <si>
    <t xml:space="preserve">TRANSFERENCIA PROYECTOS DE ACCIÓN REGIONAL PYMES SECTOR SERVICIOS                                                                                                                                                                                 </t>
  </si>
  <si>
    <t>TRANSFERENCIA SANTIAGO ORIGINARIO: TURISMO SUSTENTABLE</t>
  </si>
  <si>
    <t>HACIA UN NUEVO ECOSISTEMA DE PYMES BASADO EN EL RECICLAJE DE PET MEDIANTE EL DISEÑO DE MATERIALES PARA UNA CONSTRUCCIÓN SUSTENTABLE</t>
  </si>
  <si>
    <t>ELABORACIÓN DE NANOBIOMATERIALES</t>
  </si>
  <si>
    <t>HABILITACIÓN DE PRODUCTORES HORTÍCOLAS DE LA REGIÓN METROPOLITANA PARA LA ELABORACIÓN DE PRODUCTOS IV GAMA</t>
  </si>
  <si>
    <t>DISEÑO + OFICIOS: PLATAFORMA ABIERTA COLABORATIVA Y COMUNITARIA PARA LA INNOVACIÓN Y EL EMPRENDIMIENTO DE MIPES MANUFACTURERAS DE LA COMUNA DE PEÑALOLÉN</t>
  </si>
  <si>
    <t>HACIA LA SUSTENTABILIDAD DE LAS COMUNIDADES AGRÍCOLAS PERIURBANAS DE SANTIAGO MEDIATE LA POTENCIACIÓN DE LAS CADENAS DE VALOR ASOCIADAS AL TERRITORIO</t>
  </si>
  <si>
    <t>EXTENSIÓN DE METRO</t>
  </si>
  <si>
    <t xml:space="preserve">PROVISIÓN FIC (SIN DISTRIBUIR)                                                                                                                                                                                                                            </t>
  </si>
  <si>
    <t>JNCB</t>
  </si>
  <si>
    <t xml:space="preserve">ADQUISICION CONTENEDORES DE BASURA PARA LA COMUNA DE MAIPU 2° ETAPA </t>
  </si>
  <si>
    <t>ADQUISICION DE LUTOCARES DOMICILIARIOS, COMUNA DE BUIN</t>
  </si>
  <si>
    <t xml:space="preserve">MAIPU </t>
  </si>
  <si>
    <t>CONSERVACION LICEO HAYDEÉ AZÓCAR MANSILLA, COMUNA DE BUIN</t>
  </si>
  <si>
    <t>CONSERVACION ESCUELA SANTA FE COMUNA DE SAN MIGUEL</t>
  </si>
  <si>
    <t>TIL TIL</t>
  </si>
  <si>
    <t>PEDRO AGUIRRE CERDA</t>
  </si>
  <si>
    <t>MARIA PINTO</t>
  </si>
  <si>
    <t>SE028-09</t>
  </si>
  <si>
    <t>CONSTRUCCION Y REPOSICION VEREDAS LOCALIDAD DE TIL TIL</t>
  </si>
  <si>
    <t>CONSTRUCCION EXTENSIÓN RED DE ALCANTARILLADO CALLE 18 DE SEPTIEMBRE</t>
  </si>
  <si>
    <t>REPOSICIÓN ACERAS AVDA. LIBERTADORES COMUNA EL MONTE SEGUNDA ETAPA</t>
  </si>
  <si>
    <t>REPOSICION Y CONSTRUCCION DE VEREDAS EN AVDA QUILIN Y MANUEL SANCHEZ</t>
  </si>
  <si>
    <t>REPARACION Y CAMBIO DE MALLA DE CANCHA EL OMBU</t>
  </si>
  <si>
    <t>REPOSICION DE ÁREAS VERDES, SAN JOSÉ DE MAIPO</t>
  </si>
  <si>
    <t>MEJORAMIENTO ACERAS PEATONALES CENTRO CIVICO SECTOR ORIENTE</t>
  </si>
  <si>
    <t>REPOSICIÓN DE CUBIERTA ESCUELA G - 352 POLPAICO, COMUNA DE TIL TIL</t>
  </si>
  <si>
    <t>REPARACIÓN SERVICIOS HIGIÉNICOS ESCUELA PARQUE LAS AMÉRICAS</t>
  </si>
  <si>
    <t>MEJORAMIENTO INFRAESTRUCTURA DEL CENTRO DE EDUCACIÓN INTEGRADA</t>
  </si>
  <si>
    <t>REPARACIÓN SSHH, CERTIFICACIÓN SANITARIA Y REGULARIZACIÓN - BENJAMÍN VICUÑA MACKENNA</t>
  </si>
  <si>
    <t>NORMALIZACIÓN CIERRE PERIMETRAL EN COLEGIO HÉROES DE YUNGAY</t>
  </si>
  <si>
    <t>NORMALIZACIÓN CIERRE PERIMETRAL COLEGIO LA ARAUCANÍA</t>
  </si>
  <si>
    <t>CONSTRUCCION SEÑALÉTICA DE BIENVENIDA EN EJES VIALES CALERA DE TANGO</t>
  </si>
  <si>
    <t>MEJORAMIENTO DE SEGURIDAD VIAL EN MELIPILLA</t>
  </si>
  <si>
    <t>MEJORAMIENTO PASAJE ESPERANZA Y CALLE TENIENTE LUIS CRUZ MARTÍNEZ SUR</t>
  </si>
  <si>
    <t>CONSTRUCCION ACERA Y OBRAS COMPLEMENTARIAS CALLE A. RUIZ TAGLE</t>
  </si>
  <si>
    <t>CONSERVACION RED VIAL DE PASAJES Y CALLES DE PADRE HURTADO</t>
  </si>
  <si>
    <t>MEJORAMIENTO ILUMINACIÓN SOLAR REFUGIOS PEATONALES DE SJM A BAÑOS MO</t>
  </si>
  <si>
    <t>CONSERVACION ACERAS CALLE ARTURO PRAT, ENTRE B O¨HIGGINS Y L. PACHEC</t>
  </si>
  <si>
    <t>CONSTRUCCION SEGURIDAD VIAL EN CENTROS DE SALUD DE BUIN</t>
  </si>
  <si>
    <t>CONSERVACIÓN VEREDAS SECTOR VICTOR DOMINGO SILVA, VILLA NAVIDAD</t>
  </si>
  <si>
    <t>MEJORAMIENTO DE VEREDAS EN AVDA. DIEGO PORTALES, HOSPITAL</t>
  </si>
  <si>
    <t>CONSTRUCCIÓN DE VEREDAS SECTOR EL ASIENTO, COMUNA DE ALHUÉ</t>
  </si>
  <si>
    <t>CONSTRUCCIÓN CICLOVÍA SECTOR RUNGE</t>
  </si>
  <si>
    <t>MEJORAMIENTO PEATONAL CALLE LOS SILOS</t>
  </si>
  <si>
    <t>MEJORAMIENTO DE VEREDAS EN ÁGUILA NORTE, PAINE</t>
  </si>
  <si>
    <t xml:space="preserve">REPOSICIÓN Y CONSTRUCCIÓN DE RESALTOS, CON INSTALACIÓN DE TACHAS </t>
  </si>
  <si>
    <t>REPOSICIÓN DE ACERAS BERNARDO O'HIGGINS ENTRE CALLE LIBERTAD Y EL PASAJE LOS PAPIROS</t>
  </si>
  <si>
    <t>REPOSICION DE PAVIMENTOS CALLE RIO ÑUBLE, COMUNA DE PADRE HURTADO</t>
  </si>
  <si>
    <t>EQUIPAMIENTO SEMAFORIZACION CRUCE LA MONTAÑA SAN MARTIN, LAMPA</t>
  </si>
  <si>
    <t>CONSTRUCCION LUMINARIA SOLAR CAMINO SAN IGNACIO</t>
  </si>
  <si>
    <t>REPOSICION ACERAS M. LARRAIN ENTRE O"HIGGINS Y JUANA CANALES, TALAGANTE</t>
  </si>
  <si>
    <t>REPARACION BACHES BUIN CENTRO, COMUNA DE BUIN</t>
  </si>
  <si>
    <t>CONSTRUCCION MULTICANCHA LA ESPERANZA, COMUNA DE MARIA PINTO</t>
  </si>
  <si>
    <t>REPOSICION 13 REFUGIOS PEATONALES, COMUNA DE LAMPA</t>
  </si>
  <si>
    <t>CONSTRUCCION VEREDAS SUR PONIENTE POB. IGN. C. PINTO</t>
  </si>
  <si>
    <t>MEJORAMIENTO DEMARCACION VIAL AV. CALERA DE TANGO PDRO 9</t>
  </si>
  <si>
    <t>MEJORAMIENTO ENTORNO VIAL SECTOR PLAZUELA</t>
  </si>
  <si>
    <t>CONSTRUCCIÓN RESALTES VEHICULARES, POLPAICO, HUERTOS Y TIL TIL</t>
  </si>
  <si>
    <t>MEJORAMIENTO DE CAMINOS SECTOR LA RED</t>
  </si>
  <si>
    <t>CONSTRUCCION DE VEREDAS SECTOR LO CHACON</t>
  </si>
  <si>
    <t>CONSTRUCCIÓN CALZADA CALLE EL CRUZAL, COMUNA DE PIRQUE</t>
  </si>
  <si>
    <t>CONSTRUCCION CALZADA CALLE LOS ALMENDROS COMUNA PIRQUE</t>
  </si>
  <si>
    <t xml:space="preserve">REPOSICIÓN  VEREDAS CALLE BENAVENTE  COMUNA DE EL MONTE </t>
  </si>
  <si>
    <t>MEJORAMIENTO ILUMINACIÓN PEATONAL LOCALIDAD DE LA OBRA, SJM.</t>
  </si>
  <si>
    <t>CONSTRUCCION SENDA MULTIPROPOSITO CAMINO LONQUEN</t>
  </si>
  <si>
    <t>MEJORAMIENTO ESPACIOS PUBLICOS SECTORES POBLACIONALES DE LA COMUNA</t>
  </si>
  <si>
    <t>REPOSICION PARCIAL ESCUELA ANTUHUILEN, INDEPENDENCIA</t>
  </si>
  <si>
    <t>HABILITACION SALA MULTIUSO CENTRO GALVARINO DEL SENAME SANTIAGO</t>
  </si>
  <si>
    <t>CONSTRUCCION ALCANTARILLADO PABELLÓN, COMUNA DE MELIPILLA</t>
  </si>
  <si>
    <t>CONSTRUCCION CONSULTORIO GENERAL RURAL DE SAN PEDRO</t>
  </si>
  <si>
    <t>REPOSICION Y RELOCALIZACION POSTA RURAL SANTA MARTA DE LIRAY, COLINA</t>
  </si>
  <si>
    <t>REPOSICION CON RELOCALIZACION CESFAM VISTA HERMOSA, PUENTE ALTO</t>
  </si>
  <si>
    <t>CONSTRUCCIÓN ESTADIO BENITO JUÁREZ DE CERRILLOS</t>
  </si>
  <si>
    <t>CONSTRUCCION RED AGUA POTABLE Y ALCANTARILLADO, PADRE HURTADO</t>
  </si>
  <si>
    <t>CONSERVACION PASAJES Y CALLES SECTOR SUR COMUNA DE LO PRADO</t>
  </si>
  <si>
    <t>CONSTRUCCIÓN Y EQUIPAMIENTO ESTADIO MUNICIPAL DE SAN JOAQUÍN</t>
  </si>
  <si>
    <t>AMPLIACION RED DE AGUA POTABLE Y ALCANTARILLADO, SAN JOSE DE MAIPO</t>
  </si>
  <si>
    <t>MEJORAMIENTO PLAZA LONQUEN, COMUNA DE TALAGANTE</t>
  </si>
  <si>
    <t>CONSTRUCCION CENTRO CULTURAL ALCALDE JUAN ESTAY COMUNA PUENTE ALTO</t>
  </si>
  <si>
    <t xml:space="preserve">CONSTRUCCIÓN CENTRO CULTURAL DE MELIPILLA </t>
  </si>
  <si>
    <t>REPOSICION CENTRO CULTURAL SAN GINES, RM</t>
  </si>
  <si>
    <t>REPOSICION ACERAS Y PAISAJISMO. SECTOR CENTRO, ETAPA I, TALAGANTE</t>
  </si>
  <si>
    <t>MEJORAMIENTO CALLE PLACER, BARRIO FRANKLIN, COMUNA DE SANTIAGO</t>
  </si>
  <si>
    <t>CONSTRUCCION COMPLEJO DEPORTIVO ESTADIO MUNICIPAL SAN JOSE DE MAIPO</t>
  </si>
  <si>
    <t>MEJORAMIENTO PLAZA DE ARMAS COMUNA SAN BERNARDO</t>
  </si>
  <si>
    <t>REPOSICION  EDIFICIO  SERVIC. MUNICIPAL AGUA POT. Y ALCANT. MAIPU</t>
  </si>
  <si>
    <t>CONSTRUCCION PARQUE EL ROBLE COMUNA DE LA PINTANA</t>
  </si>
  <si>
    <t xml:space="preserve">AMPLIACION LICEO DE EXCELENCIA DE NIÑAS DE MAIPU </t>
  </si>
  <si>
    <t>CONSTRUCCION RED SECUNDARIA ALCANTARILLADO PUBLICO, ISLA DE MAIPO</t>
  </si>
  <si>
    <t>RESTAURACION PALACIO COUSIÑO, SANTIAGO</t>
  </si>
  <si>
    <t>CONSTRUCCION PARQUE INTERCOMUNAL RIO VIEJO-LA HONDONADA, CERRO NAVIA</t>
  </si>
  <si>
    <t>CONSERVACIÓN DE CALZADAS UV.6,12,13 Y 14, COMUNA DE RECOLETA</t>
  </si>
  <si>
    <t>CONSERVACION DE VEREDAS UV Nª14 COMUNA PEDRO AGUIRRE CERDA</t>
  </si>
  <si>
    <t>CONSERVACION DE CALZADAS VILLA LOS ROBLES, COMUNA DE COLINA</t>
  </si>
  <si>
    <t>CONTROL Y PREVENCION POBLACION CANINA EN REGION METROPOLITANA</t>
  </si>
  <si>
    <t>CONSTRUCCIÓN POLIDEPORTIVO, COMUNA DE HUECHURABA</t>
  </si>
  <si>
    <t>CONSERVACIÓN VEREDAS ACCESOS PEATONALES PARADERO TRANSANTIAGO, COMUNA DE LO PRADO</t>
  </si>
  <si>
    <t>CONSERVACION DE VEREDAS UV 9,11 Y 12, COMUNA DE HUECHURABA</t>
  </si>
  <si>
    <t>CONSTRUCCION RED A.POTABLE Y A.S.SAN IGNACIO PADRE HURTADO ETAPA 2</t>
  </si>
  <si>
    <t>CONSTRUCCION CENTRO DE ATENCIÓN TERAPEUTICO PARA MUJERES, QUILICURA</t>
  </si>
  <si>
    <t>CONSERVACION DE VEREDAS, COMUNA DE LA GRANJA ETAPA I</t>
  </si>
  <si>
    <t>CONSERVACION VEREDAS DIVERSOS SECTORES ETAPAII, COMUNA DE SANTIAGO</t>
  </si>
  <si>
    <t>CONSERVACION OFICINAS DE SEGURIDAD CIUDADANA COMUNA DE SAN RAMON</t>
  </si>
  <si>
    <t>N°2-2015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</si>
</sst>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-&quot;$&quot;\ * #,##0_-;\-&quot;$&quot;\ * #,##0_-;_-&quot;$&quot;\ * &quot;-&quot;??_-;_-@_-"/>
    <numFmt numFmtId="166" formatCode="dd/mm/yyyy;@"/>
  </numFmts>
  <fonts count="11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1F497D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9">
    <xf numFmtId="0" fontId="0" fillId="0" borderId="0"/>
    <xf numFmtId="0" fontId="3" fillId="0" borderId="0"/>
    <xf numFmtId="43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0" fontId="3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4" fontId="7" fillId="0" borderId="0" applyFont="0" applyFill="0" applyBorder="0" applyAlignment="0" applyProtection="0"/>
  </cellStyleXfs>
  <cellXfs count="95">
    <xf numFmtId="0" fontId="0" fillId="0" borderId="0" xfId="0"/>
    <xf numFmtId="0" fontId="2" fillId="2" borderId="0" xfId="0" applyFont="1" applyFill="1"/>
    <xf numFmtId="0" fontId="2" fillId="2" borderId="1" xfId="0" applyFont="1" applyFill="1" applyBorder="1" applyAlignment="1">
      <alignment horizontal="center"/>
    </xf>
    <xf numFmtId="3" fontId="1" fillId="3" borderId="1" xfId="5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/>
    </xf>
    <xf numFmtId="0" fontId="6" fillId="2" borderId="0" xfId="0" applyFont="1" applyFill="1"/>
    <xf numFmtId="0" fontId="5" fillId="2" borderId="1" xfId="0" applyFont="1" applyFill="1" applyBorder="1"/>
    <xf numFmtId="0" fontId="1" fillId="2" borderId="0" xfId="0" applyFont="1" applyFill="1"/>
    <xf numFmtId="3" fontId="8" fillId="3" borderId="1" xfId="5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wrapText="1"/>
    </xf>
    <xf numFmtId="165" fontId="2" fillId="2" borderId="1" xfId="18" applyNumberFormat="1" applyFont="1" applyFill="1" applyBorder="1"/>
    <xf numFmtId="165" fontId="2" fillId="2" borderId="0" xfId="18" applyNumberFormat="1" applyFont="1" applyFill="1"/>
    <xf numFmtId="3" fontId="1" fillId="3" borderId="10" xfId="5" applyNumberFormat="1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8" fillId="3" borderId="2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3" fontId="1" fillId="3" borderId="13" xfId="5" applyNumberFormat="1" applyFont="1" applyFill="1" applyBorder="1" applyAlignment="1">
      <alignment horizontal="center" vertical="center" wrapText="1"/>
    </xf>
    <xf numFmtId="3" fontId="1" fillId="3" borderId="14" xfId="5" applyNumberFormat="1" applyFont="1" applyFill="1" applyBorder="1" applyAlignment="1">
      <alignment horizontal="center" vertical="center" wrapText="1"/>
    </xf>
    <xf numFmtId="165" fontId="1" fillId="4" borderId="14" xfId="18" applyNumberFormat="1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 wrapText="1"/>
    </xf>
    <xf numFmtId="0" fontId="2" fillId="3" borderId="8" xfId="0" applyFont="1" applyFill="1" applyBorder="1"/>
    <xf numFmtId="0" fontId="8" fillId="3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0" fillId="2" borderId="0" xfId="0" applyFont="1" applyFill="1"/>
    <xf numFmtId="0" fontId="0" fillId="2" borderId="1" xfId="0" applyFont="1" applyFill="1" applyBorder="1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vertical="center" wrapText="1"/>
    </xf>
    <xf numFmtId="0" fontId="10" fillId="3" borderId="2" xfId="0" applyFont="1" applyFill="1" applyBorder="1"/>
    <xf numFmtId="0" fontId="10" fillId="3" borderId="3" xfId="0" applyFont="1" applyFill="1" applyBorder="1"/>
    <xf numFmtId="3" fontId="10" fillId="3" borderId="4" xfId="0" applyNumberFormat="1" applyFont="1" applyFill="1" applyBorder="1"/>
    <xf numFmtId="0" fontId="10" fillId="2" borderId="0" xfId="0" applyFont="1" applyFill="1" applyBorder="1"/>
    <xf numFmtId="3" fontId="10" fillId="2" borderId="0" xfId="0" applyNumberFormat="1" applyFont="1" applyFill="1" applyBorder="1"/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/>
    <xf numFmtId="0" fontId="2" fillId="0" borderId="9" xfId="0" applyFont="1" applyFill="1" applyBorder="1" applyAlignment="1"/>
    <xf numFmtId="0" fontId="2" fillId="0" borderId="9" xfId="0" applyFont="1" applyFill="1" applyBorder="1" applyAlignment="1">
      <alignment wrapText="1"/>
    </xf>
    <xf numFmtId="3" fontId="2" fillId="2" borderId="1" xfId="0" applyNumberFormat="1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8" fillId="3" borderId="12" xfId="0" applyFont="1" applyFill="1" applyBorder="1" applyAlignment="1">
      <alignment horizontal="left" vertical="center"/>
    </xf>
    <xf numFmtId="3" fontId="2" fillId="0" borderId="9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/>
    </xf>
    <xf numFmtId="0" fontId="2" fillId="2" borderId="8" xfId="11" applyFont="1" applyFill="1" applyBorder="1" applyAlignment="1">
      <alignment horizontal="center"/>
    </xf>
    <xf numFmtId="0" fontId="2" fillId="0" borderId="8" xfId="11" applyFont="1" applyFill="1" applyBorder="1" applyAlignment="1"/>
    <xf numFmtId="165" fontId="2" fillId="0" borderId="8" xfId="18" applyNumberFormat="1" applyFont="1" applyFill="1" applyBorder="1" applyAlignment="1"/>
    <xf numFmtId="0" fontId="2" fillId="2" borderId="1" xfId="9" applyFont="1" applyFill="1" applyBorder="1" applyAlignment="1">
      <alignment horizontal="center"/>
    </xf>
    <xf numFmtId="0" fontId="2" fillId="2" borderId="1" xfId="11" applyFont="1" applyFill="1" applyBorder="1" applyAlignment="1">
      <alignment horizontal="center"/>
    </xf>
    <xf numFmtId="0" fontId="2" fillId="0" borderId="1" xfId="11" applyFont="1" applyFill="1" applyBorder="1" applyAlignment="1"/>
    <xf numFmtId="0" fontId="2" fillId="0" borderId="1" xfId="9" applyFont="1" applyFill="1" applyBorder="1" applyAlignment="1">
      <alignment horizontal="center"/>
    </xf>
    <xf numFmtId="0" fontId="2" fillId="0" borderId="1" xfId="11" applyFont="1" applyFill="1" applyBorder="1" applyAlignment="1">
      <alignment horizontal="center"/>
    </xf>
    <xf numFmtId="0" fontId="9" fillId="0" borderId="1" xfId="9" applyFont="1" applyFill="1" applyBorder="1" applyAlignment="1">
      <alignment horizontal="center"/>
    </xf>
    <xf numFmtId="0" fontId="9" fillId="0" borderId="1" xfId="11" applyFont="1" applyFill="1" applyBorder="1" applyAlignment="1">
      <alignment horizontal="center"/>
    </xf>
    <xf numFmtId="0" fontId="9" fillId="0" borderId="1" xfId="11" applyFont="1" applyFill="1" applyBorder="1" applyAlignment="1"/>
    <xf numFmtId="3" fontId="2" fillId="0" borderId="1" xfId="5" applyNumberFormat="1" applyFont="1" applyFill="1" applyBorder="1" applyAlignment="1">
      <alignment horizontal="center" vertical="center"/>
    </xf>
    <xf numFmtId="3" fontId="2" fillId="0" borderId="1" xfId="5" applyNumberFormat="1" applyFont="1" applyFill="1" applyBorder="1" applyAlignment="1"/>
    <xf numFmtId="0" fontId="2" fillId="0" borderId="1" xfId="5" applyFont="1" applyFill="1" applyBorder="1" applyAlignment="1">
      <alignment horizontal="center"/>
    </xf>
    <xf numFmtId="0" fontId="2" fillId="0" borderId="1" xfId="5" applyFont="1" applyFill="1" applyBorder="1" applyAlignment="1"/>
    <xf numFmtId="0" fontId="9" fillId="0" borderId="1" xfId="5" applyFont="1" applyFill="1" applyBorder="1" applyAlignment="1">
      <alignment horizontal="center"/>
    </xf>
    <xf numFmtId="0" fontId="9" fillId="0" borderId="1" xfId="5" applyFont="1" applyFill="1" applyBorder="1" applyAlignment="1"/>
    <xf numFmtId="0" fontId="9" fillId="2" borderId="1" xfId="11" applyFont="1" applyFill="1" applyBorder="1" applyAlignment="1">
      <alignment horizontal="center"/>
    </xf>
    <xf numFmtId="0" fontId="9" fillId="2" borderId="1" xfId="11" applyFont="1" applyFill="1" applyBorder="1" applyAlignment="1"/>
    <xf numFmtId="0" fontId="9" fillId="0" borderId="8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left" vertical="center"/>
      <protection locked="0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0" fontId="9" fillId="0" borderId="16" xfId="0" applyFont="1" applyFill="1" applyBorder="1" applyAlignment="1" applyProtection="1">
      <alignment horizontal="center" vertical="center"/>
      <protection locked="0"/>
    </xf>
    <xf numFmtId="0" fontId="9" fillId="0" borderId="9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165" fontId="9" fillId="0" borderId="1" xfId="18" applyNumberFormat="1" applyFont="1" applyFill="1" applyBorder="1" applyAlignment="1" applyProtection="1">
      <alignment horizontal="left" vertical="center"/>
      <protection locked="0"/>
    </xf>
    <xf numFmtId="0" fontId="9" fillId="0" borderId="17" xfId="0" applyFont="1" applyFill="1" applyBorder="1" applyAlignment="1" applyProtection="1">
      <alignment horizontal="left" vertical="center"/>
      <protection locked="0"/>
    </xf>
    <xf numFmtId="0" fontId="9" fillId="0" borderId="9" xfId="0" applyFont="1" applyFill="1" applyBorder="1" applyAlignment="1" applyProtection="1">
      <alignment horizontal="left" vertical="center"/>
      <protection locked="0"/>
    </xf>
    <xf numFmtId="165" fontId="9" fillId="0" borderId="9" xfId="18" applyNumberFormat="1" applyFont="1" applyFill="1" applyBorder="1" applyAlignment="1" applyProtection="1">
      <alignment horizontal="left" vertical="center"/>
      <protection locked="0"/>
    </xf>
    <xf numFmtId="0" fontId="1" fillId="5" borderId="2" xfId="0" applyFont="1" applyFill="1" applyBorder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165" fontId="1" fillId="5" borderId="3" xfId="18" applyNumberFormat="1" applyFont="1" applyFill="1" applyBorder="1"/>
    <xf numFmtId="165" fontId="1" fillId="5" borderId="4" xfId="18" applyNumberFormat="1" applyFont="1" applyFill="1" applyBorder="1"/>
    <xf numFmtId="49" fontId="2" fillId="0" borderId="1" xfId="0" applyNumberFormat="1" applyFont="1" applyFill="1" applyBorder="1" applyAlignment="1">
      <alignment horizontal="center"/>
    </xf>
    <xf numFmtId="166" fontId="2" fillId="0" borderId="1" xfId="0" applyNumberFormat="1" applyFont="1" applyFill="1" applyBorder="1" applyAlignment="1">
      <alignment horizontal="center"/>
    </xf>
    <xf numFmtId="0" fontId="10" fillId="3" borderId="18" xfId="0" applyFont="1" applyFill="1" applyBorder="1"/>
    <xf numFmtId="0" fontId="10" fillId="3" borderId="19" xfId="0" applyFont="1" applyFill="1" applyBorder="1"/>
    <xf numFmtId="165" fontId="10" fillId="3" borderId="20" xfId="0" applyNumberFormat="1" applyFont="1" applyFill="1" applyBorder="1"/>
    <xf numFmtId="0" fontId="8" fillId="2" borderId="0" xfId="0" applyFont="1" applyFill="1"/>
  </cellXfs>
  <cellStyles count="19">
    <cellStyle name="Millares 10" xfId="16"/>
    <cellStyle name="Millares 2" xfId="2"/>
    <cellStyle name="Millares 3" xfId="6"/>
    <cellStyle name="Moneda" xfId="18" builtinId="4"/>
    <cellStyle name="Moneda 3" xfId="3"/>
    <cellStyle name="Normal" xfId="0" builtinId="0"/>
    <cellStyle name="Normal 10" xfId="7"/>
    <cellStyle name="Normal 11 19" xfId="1"/>
    <cellStyle name="Normal 20" xfId="5"/>
    <cellStyle name="Normal 22" xfId="9"/>
    <cellStyle name="Normal 23" xfId="10"/>
    <cellStyle name="Normal 24" xfId="11"/>
    <cellStyle name="Normal 25" xfId="12"/>
    <cellStyle name="Normal 26" xfId="17"/>
    <cellStyle name="Normal 27" xfId="13"/>
    <cellStyle name="Normal 28" xfId="14"/>
    <cellStyle name="Normal 29" xfId="15"/>
    <cellStyle name="Normal 6" xfId="8"/>
    <cellStyle name="Normal 9 17" xfId="4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jgaona/AppData/Local/Microsoft/Windows/Temporary%20Internet%20Files/Content.Outlook/HCCVD9BJ/CARTERA%202014%20SUBT%2031%20NEW/2014/REPROG%20JUNIO%20R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perez/AppData/Local/Microsoft/Windows/Temporary%20Internet%20Files/Content.Outlook/Q0NVJ7QA/CARTERA%20SUBT%2029%202015%20CIERRE%20DICIEM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osa"/>
      <sheetName val="31"/>
      <sheetName val="29"/>
      <sheetName val="22"/>
      <sheetName val="Globales"/>
      <sheetName val="RESUMEN FINAL"/>
      <sheetName val="Hoja6"/>
      <sheetName val="CT"/>
      <sheetName val="ANALISTAS"/>
      <sheetName val="con analistas"/>
    </sheetNames>
    <sheetDataSet>
      <sheetData sheetId="0">
        <row r="3">
          <cell r="A3" t="str">
            <v>ADJUDICADO</v>
          </cell>
        </row>
        <row r="4">
          <cell r="A4" t="str">
            <v>APROBADO</v>
          </cell>
        </row>
        <row r="5">
          <cell r="A5" t="str">
            <v>CONVENIO EN FIRMA</v>
          </cell>
        </row>
        <row r="6">
          <cell r="A6" t="str">
            <v>DESCARTADO</v>
          </cell>
        </row>
        <row r="7">
          <cell r="A7" t="str">
            <v>EN EJECUCION</v>
          </cell>
        </row>
        <row r="8">
          <cell r="A8" t="str">
            <v>EN LICITACION</v>
          </cell>
        </row>
        <row r="9">
          <cell r="A9" t="str">
            <v>EN REEVALUACION</v>
          </cell>
        </row>
        <row r="10">
          <cell r="A10" t="str">
            <v>ENVIAR CORE</v>
          </cell>
        </row>
        <row r="11">
          <cell r="A11" t="str">
            <v>NO SE EJECUTARA</v>
          </cell>
        </row>
        <row r="12">
          <cell r="A12" t="str">
            <v>PENDIENTE CIERRE ADMINISTRATIVO</v>
          </cell>
        </row>
        <row r="13">
          <cell r="A13" t="str">
            <v>PENDIENTE PRESUPUESTO</v>
          </cell>
        </row>
        <row r="14">
          <cell r="A14" t="str">
            <v>PENDIENTE SOLICITUD DE REEVALUACION</v>
          </cell>
        </row>
        <row r="15">
          <cell r="A15" t="str">
            <v>PIERDE RATE</v>
          </cell>
        </row>
        <row r="16">
          <cell r="A16" t="str">
            <v>POR LICITAR</v>
          </cell>
        </row>
        <row r="17">
          <cell r="A17" t="str">
            <v xml:space="preserve">POR REINICIAR OBRA </v>
          </cell>
        </row>
        <row r="18">
          <cell r="A18" t="str">
            <v>TERMINADO</v>
          </cell>
        </row>
        <row r="19">
          <cell r="A19" t="str">
            <v>TERMINADO OBRAS</v>
          </cell>
        </row>
        <row r="20">
          <cell r="A20" t="str">
            <v>TRASPASO 33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STO POR ÍTEM"/>
      <sheetName val="CARTERA SUB,29"/>
      <sheetName val="PAGOS"/>
      <sheetName val="PROG. OCT."/>
    </sheetNames>
    <sheetDataSet>
      <sheetData sheetId="0" refreshError="1"/>
      <sheetData sheetId="1">
        <row r="3">
          <cell r="O3" t="str">
            <v>06</v>
          </cell>
        </row>
      </sheetData>
      <sheetData sheetId="2">
        <row r="76">
          <cell r="K76">
            <v>152516836</v>
          </cell>
        </row>
      </sheetData>
      <sheetData sheetId="3">
        <row r="1">
          <cell r="A1" t="str">
            <v>BIP</v>
          </cell>
          <cell r="B1" t="str">
            <v>Nombre</v>
          </cell>
          <cell r="C1" t="str">
            <v>Situación</v>
          </cell>
          <cell r="D1" t="str">
            <v>Unidad Técnica</v>
          </cell>
          <cell r="E1" t="str">
            <v>Analista</v>
          </cell>
          <cell r="F1" t="str">
            <v>Subtítulo</v>
          </cell>
          <cell r="G1" t="str">
            <v>Item</v>
          </cell>
          <cell r="H1" t="str">
            <v>Asignación</v>
          </cell>
          <cell r="I1" t="str">
            <v>Aprob. CORE</v>
          </cell>
          <cell r="J1" t="str">
            <v>Contrato</v>
          </cell>
          <cell r="K1" t="str">
            <v>Total Aprobado (FORMULA)</v>
          </cell>
          <cell r="L1" t="str">
            <v>Gasto al 2014</v>
          </cell>
          <cell r="M1" t="str">
            <v>Gasto a la fecha (FORMULA)</v>
          </cell>
          <cell r="N1" t="str">
            <v>Saldo Disponible (FORMULA)</v>
          </cell>
          <cell r="O1" t="str">
            <v>Oct.2015 Programado con UT 29 y 22</v>
          </cell>
          <cell r="P1" t="str">
            <v>Oct.2015 Programado con UT 31</v>
          </cell>
          <cell r="Q1" t="str">
            <v>Octubre $ Envío DAF</v>
          </cell>
          <cell r="R1" t="str">
            <v>Nov.2015 Programado con UT 29 y 22</v>
          </cell>
          <cell r="S1" t="str">
            <v>Nov.2015 Programado con ut 31</v>
          </cell>
          <cell r="T1" t="str">
            <v>Noviembre $ Envío DAF</v>
          </cell>
          <cell r="U1" t="str">
            <v>Dic.2015 Programado con UT 29 y 22</v>
          </cell>
          <cell r="V1" t="str">
            <v>Dic.2015 Programado con UT 31</v>
          </cell>
          <cell r="W1" t="str">
            <v>Diciembre $ Envío DAF</v>
          </cell>
          <cell r="X1" t="str">
            <v>Total Programado Agosto-Diciembre (FORMULA)</v>
          </cell>
          <cell r="Y1" t="str">
            <v>ARRASTRE 2016 (FORMULA)</v>
          </cell>
          <cell r="Z1" t="str">
            <v>% GASTO (FORMULA)</v>
          </cell>
          <cell r="AA1" t="str">
            <v>% FISICO (FORMULA)</v>
          </cell>
          <cell r="AB1" t="str">
            <v>COMISION</v>
          </cell>
          <cell r="AC1" t="str">
            <v>SESIÓN CORE</v>
          </cell>
          <cell r="AD1" t="str">
            <v>FECHA CORE</v>
          </cell>
          <cell r="AE1" t="str">
            <v>PROVISON</v>
          </cell>
        </row>
        <row r="2">
          <cell r="A2">
            <v>30293922</v>
          </cell>
          <cell r="B2" t="str">
            <v>ADQUISICION DE 2 MINI CARGADORES PARA DIMAAO, COMUNA DE BUIN</v>
          </cell>
          <cell r="C2" t="str">
            <v>POR LICITAR</v>
          </cell>
          <cell r="D2" t="str">
            <v>BUIN</v>
          </cell>
          <cell r="E2" t="str">
            <v>BCT</v>
          </cell>
          <cell r="F2">
            <v>29</v>
          </cell>
          <cell r="G2" t="str">
            <v>05</v>
          </cell>
          <cell r="H2" t="str">
            <v xml:space="preserve"> </v>
          </cell>
          <cell r="I2">
            <v>42197000</v>
          </cell>
          <cell r="J2">
            <v>0</v>
          </cell>
          <cell r="K2">
            <v>42197000</v>
          </cell>
          <cell r="L2">
            <v>0</v>
          </cell>
          <cell r="M2">
            <v>0</v>
          </cell>
          <cell r="N2">
            <v>42197000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42197000</v>
          </cell>
          <cell r="Z2">
            <v>0</v>
          </cell>
          <cell r="AA2">
            <v>0</v>
          </cell>
          <cell r="AC2">
            <v>6</v>
          </cell>
          <cell r="AD2">
            <v>42088</v>
          </cell>
          <cell r="AE2" t="str">
            <v>N/A</v>
          </cell>
        </row>
        <row r="3">
          <cell r="A3">
            <v>30331522</v>
          </cell>
          <cell r="B3" t="str">
            <v>ADQUISICION RETROEXCAVADORA PARA DIMAAO, COMUNA DE BUIN</v>
          </cell>
          <cell r="C3" t="str">
            <v>POR LICITAR</v>
          </cell>
          <cell r="D3" t="str">
            <v>BUIN</v>
          </cell>
          <cell r="E3" t="str">
            <v>BCT</v>
          </cell>
          <cell r="F3">
            <v>29</v>
          </cell>
          <cell r="G3" t="str">
            <v>05</v>
          </cell>
          <cell r="H3" t="str">
            <v xml:space="preserve"> </v>
          </cell>
          <cell r="I3">
            <v>54173000</v>
          </cell>
          <cell r="J3">
            <v>0</v>
          </cell>
          <cell r="K3">
            <v>54173000</v>
          </cell>
          <cell r="L3">
            <v>0</v>
          </cell>
          <cell r="M3">
            <v>0</v>
          </cell>
          <cell r="N3">
            <v>54173000</v>
          </cell>
          <cell r="O3">
            <v>0</v>
          </cell>
          <cell r="P3">
            <v>0</v>
          </cell>
          <cell r="Q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54173000</v>
          </cell>
          <cell r="Z3">
            <v>0</v>
          </cell>
          <cell r="AA3">
            <v>0</v>
          </cell>
          <cell r="AC3">
            <v>6</v>
          </cell>
          <cell r="AD3">
            <v>42088</v>
          </cell>
          <cell r="AE3" t="str">
            <v>N/A</v>
          </cell>
        </row>
        <row r="4">
          <cell r="A4">
            <v>30108382</v>
          </cell>
          <cell r="B4" t="str">
            <v>ADQUISICIÓN AMBULANCIA DE EMERGENCIA PARA COMUNA DE PAINE</v>
          </cell>
          <cell r="C4" t="str">
            <v>TERMINADO</v>
          </cell>
          <cell r="D4" t="str">
            <v>PAINE</v>
          </cell>
          <cell r="E4" t="str">
            <v>FBP</v>
          </cell>
          <cell r="F4">
            <v>29</v>
          </cell>
          <cell r="G4" t="str">
            <v>03</v>
          </cell>
          <cell r="H4" t="str">
            <v>-</v>
          </cell>
          <cell r="I4">
            <v>35868000</v>
          </cell>
          <cell r="J4">
            <v>29988000</v>
          </cell>
          <cell r="K4">
            <v>29988000</v>
          </cell>
          <cell r="L4">
            <v>0</v>
          </cell>
          <cell r="M4">
            <v>29988000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1</v>
          </cell>
          <cell r="AA4">
            <v>1</v>
          </cell>
          <cell r="AB4" t="str">
            <v>SALUD Y MEDIO AMBIENTE</v>
          </cell>
          <cell r="AC4" t="str">
            <v>OR-23</v>
          </cell>
          <cell r="AD4">
            <v>41619</v>
          </cell>
          <cell r="AE4" t="str">
            <v xml:space="preserve"> </v>
          </cell>
        </row>
        <row r="5">
          <cell r="A5">
            <v>30114852</v>
          </cell>
          <cell r="B5" t="str">
            <v>ADQUISICIÓN EQUIPAMIENTO NUEVE ESCUELAS DE PUENTE ALTO</v>
          </cell>
          <cell r="C5" t="str">
            <v>EN REEVALUACIÓN</v>
          </cell>
          <cell r="D5" t="str">
            <v>PUENTE ALTO</v>
          </cell>
          <cell r="E5" t="str">
            <v>FBP</v>
          </cell>
          <cell r="F5">
            <v>29</v>
          </cell>
          <cell r="G5" t="str">
            <v>04</v>
          </cell>
          <cell r="H5" t="str">
            <v>-</v>
          </cell>
          <cell r="I5">
            <v>219309000</v>
          </cell>
          <cell r="J5">
            <v>0</v>
          </cell>
          <cell r="K5">
            <v>219309000</v>
          </cell>
          <cell r="L5">
            <v>0</v>
          </cell>
          <cell r="N5">
            <v>219309000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219309000</v>
          </cell>
          <cell r="Z5">
            <v>0</v>
          </cell>
          <cell r="AA5">
            <v>0</v>
          </cell>
          <cell r="AB5" t="str">
            <v>EDUCACION Y CULTURA</v>
          </cell>
          <cell r="AC5" t="str">
            <v>EX-03</v>
          </cell>
          <cell r="AD5">
            <v>41605</v>
          </cell>
          <cell r="AE5" t="str">
            <v xml:space="preserve"> </v>
          </cell>
        </row>
        <row r="6">
          <cell r="A6">
            <v>30118533</v>
          </cell>
          <cell r="B6" t="str">
            <v xml:space="preserve">ADQUISICIÓN DOS AMBULANCIAS, COMUNA DE SAN RAMÓN </v>
          </cell>
          <cell r="C6" t="str">
            <v>TERMINADO</v>
          </cell>
          <cell r="D6" t="str">
            <v>SAN RAMON</v>
          </cell>
          <cell r="E6" t="str">
            <v>FBP</v>
          </cell>
          <cell r="F6">
            <v>29</v>
          </cell>
          <cell r="G6" t="str">
            <v>03</v>
          </cell>
          <cell r="H6" t="str">
            <v>-</v>
          </cell>
          <cell r="I6">
            <v>49008000</v>
          </cell>
          <cell r="J6">
            <v>50694000</v>
          </cell>
          <cell r="K6">
            <v>50694000</v>
          </cell>
          <cell r="L6">
            <v>0</v>
          </cell>
          <cell r="M6">
            <v>50694000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1</v>
          </cell>
          <cell r="AA6">
            <v>1</v>
          </cell>
          <cell r="AB6" t="str">
            <v>COORDINACION Y RELACIONES INSTITUCIONALES</v>
          </cell>
          <cell r="AC6" t="str">
            <v>EX-04</v>
          </cell>
          <cell r="AD6">
            <v>41634</v>
          </cell>
          <cell r="AE6" t="str">
            <v xml:space="preserve"> </v>
          </cell>
        </row>
        <row r="7">
          <cell r="A7">
            <v>30304976</v>
          </cell>
          <cell r="B7" t="str">
            <v>ADQUISICION VEHICULOS DE TRASLADO DE PACIENTES TELETON R.M</v>
          </cell>
          <cell r="C7" t="str">
            <v>EN LICITACIÓN</v>
          </cell>
          <cell r="D7" t="str">
            <v>GORE RMS</v>
          </cell>
          <cell r="E7" t="str">
            <v>FBP</v>
          </cell>
          <cell r="F7">
            <v>29</v>
          </cell>
          <cell r="G7" t="str">
            <v>03</v>
          </cell>
          <cell r="H7" t="str">
            <v>-</v>
          </cell>
          <cell r="I7">
            <v>252976000</v>
          </cell>
          <cell r="J7">
            <v>0</v>
          </cell>
          <cell r="K7">
            <v>252976000</v>
          </cell>
          <cell r="L7">
            <v>0</v>
          </cell>
          <cell r="M7">
            <v>0</v>
          </cell>
          <cell r="N7">
            <v>252976000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252976000</v>
          </cell>
          <cell r="Z7">
            <v>0</v>
          </cell>
          <cell r="AA7">
            <v>0</v>
          </cell>
          <cell r="AB7" t="str">
            <v>SALUD Y MEDIO AMBIENTE</v>
          </cell>
          <cell r="AC7">
            <v>23</v>
          </cell>
          <cell r="AD7">
            <v>41955</v>
          </cell>
        </row>
        <row r="8">
          <cell r="A8">
            <v>30287772</v>
          </cell>
          <cell r="B8" t="str">
            <v>ADQUISICION VEHICULOS SECTOR SALUD</v>
          </cell>
          <cell r="C8" t="str">
            <v xml:space="preserve">EN EJECUCIÓN </v>
          </cell>
          <cell r="D8" t="str">
            <v>ISLA DE MAIPO</v>
          </cell>
          <cell r="E8" t="str">
            <v>FBP</v>
          </cell>
          <cell r="F8">
            <v>29</v>
          </cell>
          <cell r="G8" t="str">
            <v>03</v>
          </cell>
          <cell r="H8" t="str">
            <v>-</v>
          </cell>
          <cell r="I8">
            <v>86355000</v>
          </cell>
          <cell r="J8">
            <v>66878000</v>
          </cell>
          <cell r="K8">
            <v>66878000</v>
          </cell>
          <cell r="L8">
            <v>0</v>
          </cell>
          <cell r="M8">
            <v>0</v>
          </cell>
          <cell r="N8">
            <v>66878000</v>
          </cell>
          <cell r="O8">
            <v>66878000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66878000</v>
          </cell>
          <cell r="Y8">
            <v>0</v>
          </cell>
          <cell r="Z8">
            <v>0</v>
          </cell>
          <cell r="AA8">
            <v>0</v>
          </cell>
          <cell r="AB8" t="str">
            <v>SALUD Y MEDIO AMBIENTE</v>
          </cell>
          <cell r="AD8">
            <v>41990</v>
          </cell>
        </row>
        <row r="9">
          <cell r="A9">
            <v>30340630</v>
          </cell>
          <cell r="B9" t="str">
            <v>ADQUISICION CUATRO VEHICULOS Y EQUIPOS PARA SEGURIDAD COMUNAL SAN RAMON</v>
          </cell>
          <cell r="C9" t="str">
            <v>ADJUDICADO</v>
          </cell>
          <cell r="D9" t="str">
            <v>SAN RAMON</v>
          </cell>
          <cell r="E9" t="str">
            <v>FBP</v>
          </cell>
          <cell r="F9">
            <v>29</v>
          </cell>
          <cell r="G9" t="str">
            <v>03</v>
          </cell>
          <cell r="H9" t="str">
            <v>-</v>
          </cell>
          <cell r="I9">
            <v>46600000</v>
          </cell>
          <cell r="J9">
            <v>55579121</v>
          </cell>
          <cell r="K9">
            <v>55579121</v>
          </cell>
          <cell r="L9">
            <v>0</v>
          </cell>
          <cell r="M9">
            <v>0</v>
          </cell>
          <cell r="N9">
            <v>55579121</v>
          </cell>
          <cell r="O9">
            <v>0</v>
          </cell>
          <cell r="P9">
            <v>0</v>
          </cell>
          <cell r="Q9">
            <v>0</v>
          </cell>
          <cell r="R9">
            <v>55579121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55579121</v>
          </cell>
          <cell r="Y9">
            <v>0</v>
          </cell>
          <cell r="Z9">
            <v>0</v>
          </cell>
          <cell r="AA9">
            <v>0</v>
          </cell>
          <cell r="AB9" t="str">
            <v>SEGURIDAD CIUDADANA</v>
          </cell>
          <cell r="AD9">
            <v>42002</v>
          </cell>
        </row>
        <row r="10">
          <cell r="A10">
            <v>30340630</v>
          </cell>
          <cell r="B10" t="str">
            <v>ADQUISICION CUATRO VEHICULOS Y EQUIPOS PARA SEGURIDAD COMUNAL SAN RAMON</v>
          </cell>
          <cell r="C10" t="str">
            <v>ADJUDICADO</v>
          </cell>
          <cell r="D10" t="str">
            <v>SAN RAMON</v>
          </cell>
          <cell r="E10" t="str">
            <v>FBP</v>
          </cell>
          <cell r="F10">
            <v>29</v>
          </cell>
          <cell r="G10" t="str">
            <v>04</v>
          </cell>
          <cell r="H10" t="str">
            <v>-</v>
          </cell>
          <cell r="I10">
            <v>64889000</v>
          </cell>
          <cell r="J10">
            <v>63152794</v>
          </cell>
          <cell r="K10">
            <v>63152794</v>
          </cell>
          <cell r="L10">
            <v>0</v>
          </cell>
          <cell r="M10">
            <v>0</v>
          </cell>
          <cell r="N10">
            <v>63152794</v>
          </cell>
          <cell r="O10">
            <v>0</v>
          </cell>
          <cell r="P10">
            <v>0</v>
          </cell>
          <cell r="Q10">
            <v>0</v>
          </cell>
          <cell r="R10">
            <v>63152794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63152794</v>
          </cell>
          <cell r="Y10">
            <v>0</v>
          </cell>
          <cell r="Z10">
            <v>0</v>
          </cell>
          <cell r="AA10">
            <v>0</v>
          </cell>
          <cell r="AB10" t="str">
            <v>SEGURIDAD CIUDADANA</v>
          </cell>
          <cell r="AD10">
            <v>42002</v>
          </cell>
        </row>
        <row r="11">
          <cell r="A11">
            <v>30361044</v>
          </cell>
          <cell r="B11" t="str">
            <v>ADQUISICIÓN EQUIPOS Y EQUIPAMIENTO PLAZA RÍO MAULE COMUNA DE PUDAHUEL</v>
          </cell>
          <cell r="C11" t="str">
            <v>CONVENIO EN FIRMA</v>
          </cell>
          <cell r="D11" t="str">
            <v>PUDAHUEL</v>
          </cell>
          <cell r="E11" t="str">
            <v>FBP</v>
          </cell>
          <cell r="F11">
            <v>29</v>
          </cell>
          <cell r="G11" t="str">
            <v>04</v>
          </cell>
          <cell r="I11">
            <v>7404000</v>
          </cell>
          <cell r="J11">
            <v>0</v>
          </cell>
          <cell r="K11">
            <v>7404000</v>
          </cell>
          <cell r="L11">
            <v>0</v>
          </cell>
          <cell r="M11">
            <v>0</v>
          </cell>
          <cell r="N11">
            <v>7404000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7404000</v>
          </cell>
          <cell r="Z11">
            <v>0</v>
          </cell>
          <cell r="AA11">
            <v>0</v>
          </cell>
          <cell r="AB11" t="str">
            <v>MEDIO AMBIENTE</v>
          </cell>
          <cell r="AC11" t="str">
            <v>OR-14</v>
          </cell>
          <cell r="AD11">
            <v>42214</v>
          </cell>
          <cell r="AE11" t="str">
            <v>SIN PROVISIÓN</v>
          </cell>
        </row>
        <row r="12">
          <cell r="A12">
            <v>30361044</v>
          </cell>
          <cell r="B12" t="str">
            <v>ADQUISICIÓN EQUIPOS Y EQUIPAMIENTO PLAZA RÍO MAULE COMUNA DE PUDAHUEL</v>
          </cell>
          <cell r="C12" t="str">
            <v>CONVENIO EN FIRMA</v>
          </cell>
          <cell r="D12" t="str">
            <v>PUDAHUEL</v>
          </cell>
          <cell r="E12" t="str">
            <v>FBP</v>
          </cell>
          <cell r="F12">
            <v>29</v>
          </cell>
          <cell r="G12" t="str">
            <v>05</v>
          </cell>
          <cell r="I12">
            <v>3063000</v>
          </cell>
          <cell r="K12">
            <v>3063000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3063000</v>
          </cell>
          <cell r="Z12">
            <v>0</v>
          </cell>
          <cell r="AA12">
            <v>0</v>
          </cell>
          <cell r="AB12" t="str">
            <v>MEDIO AMBIENTE</v>
          </cell>
          <cell r="AC12" t="str">
            <v>OR-14</v>
          </cell>
          <cell r="AD12">
            <v>42214</v>
          </cell>
          <cell r="AE12" t="str">
            <v>SIN PROVISIÓN</v>
          </cell>
        </row>
        <row r="13">
          <cell r="A13">
            <v>30392137</v>
          </cell>
          <cell r="B13" t="str">
            <v>ADQUISICIÓN DE VEHÍCULOS MUNICIPALES</v>
          </cell>
          <cell r="C13" t="str">
            <v>PENDIENTE IDENTIFICACION PRES.</v>
          </cell>
          <cell r="D13" t="str">
            <v>CERRO NAVIA</v>
          </cell>
          <cell r="E13" t="str">
            <v>FBP</v>
          </cell>
          <cell r="F13">
            <v>29</v>
          </cell>
          <cell r="G13" t="str">
            <v>03</v>
          </cell>
          <cell r="I13">
            <v>311648000</v>
          </cell>
          <cell r="J13">
            <v>0</v>
          </cell>
          <cell r="K13">
            <v>311648000</v>
          </cell>
          <cell r="L13">
            <v>0</v>
          </cell>
          <cell r="M13">
            <v>0</v>
          </cell>
          <cell r="N13">
            <v>311648000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311648000</v>
          </cell>
          <cell r="Z13">
            <v>0</v>
          </cell>
          <cell r="AA13">
            <v>0</v>
          </cell>
          <cell r="AB13" t="str">
            <v>COORDINACION Y RELACIONES INSTITUCIONALES</v>
          </cell>
          <cell r="AC13" t="str">
            <v>OR-16</v>
          </cell>
          <cell r="AD13">
            <v>42242</v>
          </cell>
          <cell r="AE13" t="str">
            <v>SIN PROVISIÓN</v>
          </cell>
        </row>
        <row r="14">
          <cell r="A14">
            <v>30385630</v>
          </cell>
          <cell r="B14" t="str">
            <v>ADQUISICIÓN DE VEHÍCULOS Y EQUIPAMIENTO PARA LIMPIEZA</v>
          </cell>
          <cell r="C14" t="str">
            <v>PENDIENTE IDENTIFICACION PRES.</v>
          </cell>
          <cell r="D14" t="str">
            <v>CERRO NAVIA</v>
          </cell>
          <cell r="E14" t="str">
            <v>FBP</v>
          </cell>
          <cell r="F14">
            <v>29</v>
          </cell>
          <cell r="G14" t="str">
            <v>03</v>
          </cell>
          <cell r="I14">
            <v>161511000</v>
          </cell>
          <cell r="J14">
            <v>0</v>
          </cell>
          <cell r="K14">
            <v>161511000</v>
          </cell>
          <cell r="L14">
            <v>0</v>
          </cell>
          <cell r="M14">
            <v>0</v>
          </cell>
          <cell r="N14">
            <v>161511000</v>
          </cell>
          <cell r="O14">
            <v>0</v>
          </cell>
          <cell r="P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161511000</v>
          </cell>
          <cell r="Z14">
            <v>0</v>
          </cell>
          <cell r="AA14">
            <v>0</v>
          </cell>
          <cell r="AB14" t="str">
            <v>COORDINACION Y RELACIONES INSTITUCIONALES</v>
          </cell>
          <cell r="AC14" t="str">
            <v>OR-16</v>
          </cell>
          <cell r="AD14">
            <v>42242</v>
          </cell>
          <cell r="AE14" t="str">
            <v>SIN PROVISIÓN</v>
          </cell>
        </row>
        <row r="15">
          <cell r="A15">
            <v>30385630</v>
          </cell>
          <cell r="B15" t="str">
            <v>ADQUISICIÓN DE VEHÍCULOS Y EQUIPAMIENTO PARA LIMPIEZA</v>
          </cell>
          <cell r="C15" t="str">
            <v>PENDIENTE IDENTIFICACION PRES.</v>
          </cell>
          <cell r="D15" t="str">
            <v>CERRO NAVIA</v>
          </cell>
          <cell r="E15" t="str">
            <v>FBP</v>
          </cell>
          <cell r="F15">
            <v>29</v>
          </cell>
          <cell r="G15" t="str">
            <v>05</v>
          </cell>
          <cell r="I15">
            <v>309800000</v>
          </cell>
          <cell r="J15">
            <v>0</v>
          </cell>
          <cell r="K15">
            <v>309800000</v>
          </cell>
          <cell r="L15">
            <v>0</v>
          </cell>
          <cell r="M15">
            <v>0</v>
          </cell>
          <cell r="N15">
            <v>309800000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309800000</v>
          </cell>
          <cell r="Z15">
            <v>0</v>
          </cell>
          <cell r="AA15">
            <v>0</v>
          </cell>
          <cell r="AB15" t="str">
            <v>COORDINACION Y RELACIONES INSTITUCIONALES</v>
          </cell>
          <cell r="AC15" t="str">
            <v>OR-16</v>
          </cell>
          <cell r="AD15">
            <v>42242</v>
          </cell>
          <cell r="AE15" t="str">
            <v>SIN PROVISIÓN</v>
          </cell>
        </row>
        <row r="16">
          <cell r="A16">
            <v>30093133</v>
          </cell>
          <cell r="B16" t="str">
            <v>ADQUISICION ACTUALIZACION Y RENOVACION SISTEMA CODIS - PDI</v>
          </cell>
          <cell r="C16" t="str">
            <v>EN LICITACIÓN</v>
          </cell>
          <cell r="D16" t="str">
            <v>PDI</v>
          </cell>
          <cell r="E16" t="str">
            <v>JCG</v>
          </cell>
          <cell r="F16">
            <v>29</v>
          </cell>
          <cell r="G16" t="str">
            <v>06</v>
          </cell>
          <cell r="I16">
            <v>371908000</v>
          </cell>
          <cell r="J16">
            <v>0</v>
          </cell>
          <cell r="K16">
            <v>371908000</v>
          </cell>
          <cell r="M16">
            <v>0</v>
          </cell>
          <cell r="N16">
            <v>371908000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371908000</v>
          </cell>
          <cell r="Z16">
            <v>0</v>
          </cell>
          <cell r="AA16">
            <v>0</v>
          </cell>
          <cell r="AB16" t="str">
            <v>SEGURIDAD CIUDADANA</v>
          </cell>
          <cell r="AC16" t="str">
            <v>EXT. 4</v>
          </cell>
          <cell r="AD16">
            <v>42002</v>
          </cell>
        </row>
        <row r="17">
          <cell r="A17">
            <v>30105566</v>
          </cell>
          <cell r="B17" t="str">
            <v>ADQUISICION CAMION LIMPIAFOSAS, COMUNA DE LAMPA</v>
          </cell>
          <cell r="C17" t="str">
            <v>TERMINADO</v>
          </cell>
          <cell r="D17" t="str">
            <v>LAMPA</v>
          </cell>
          <cell r="E17" t="str">
            <v>JCG</v>
          </cell>
          <cell r="F17">
            <v>29</v>
          </cell>
          <cell r="G17" t="str">
            <v>03</v>
          </cell>
          <cell r="I17">
            <v>182150000</v>
          </cell>
          <cell r="J17">
            <v>161792400</v>
          </cell>
          <cell r="K17">
            <v>161792400</v>
          </cell>
          <cell r="M17">
            <v>161792400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1</v>
          </cell>
          <cell r="AA17">
            <v>1</v>
          </cell>
          <cell r="AB17" t="str">
            <v>INFRAESTRUCTURA, TRANSPORTE Y AGUAS LLUVIAS</v>
          </cell>
          <cell r="AC17" t="str">
            <v>EXT. 4</v>
          </cell>
          <cell r="AD17">
            <v>42002</v>
          </cell>
        </row>
        <row r="18">
          <cell r="A18">
            <v>30107316</v>
          </cell>
          <cell r="B18" t="str">
            <v>ADQUISICION BACHEADORA MUNICIPAL, COMUNA DE EL BOSQUE</v>
          </cell>
          <cell r="C18" t="str">
            <v>TERMINADO</v>
          </cell>
          <cell r="D18" t="str">
            <v>EL BOSQUE</v>
          </cell>
          <cell r="E18" t="str">
            <v>JCG</v>
          </cell>
          <cell r="F18">
            <v>29</v>
          </cell>
          <cell r="G18" t="str">
            <v>03</v>
          </cell>
          <cell r="H18" t="str">
            <v>-</v>
          </cell>
          <cell r="I18">
            <v>37103000</v>
          </cell>
          <cell r="J18">
            <v>37655000</v>
          </cell>
          <cell r="K18">
            <v>37655000</v>
          </cell>
          <cell r="L18">
            <v>0</v>
          </cell>
          <cell r="M18">
            <v>37655000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1</v>
          </cell>
          <cell r="AA18">
            <v>1</v>
          </cell>
          <cell r="AB18" t="str">
            <v>COORDINACION Y RELACIONES INSTITUCIONALES</v>
          </cell>
          <cell r="AC18" t="str">
            <v>EX-04</v>
          </cell>
          <cell r="AD18">
            <v>41634</v>
          </cell>
          <cell r="AE18" t="str">
            <v xml:space="preserve"> </v>
          </cell>
        </row>
        <row r="19">
          <cell r="A19">
            <v>30107316</v>
          </cell>
          <cell r="B19" t="str">
            <v>ADQUISICION BACHEADORA MUNICIPAL, COMUNA DE EL BOSQUE</v>
          </cell>
          <cell r="C19" t="str">
            <v>TERMINADO</v>
          </cell>
          <cell r="D19" t="str">
            <v>EL BOSQUE</v>
          </cell>
          <cell r="E19" t="str">
            <v>JCG</v>
          </cell>
          <cell r="F19">
            <v>29</v>
          </cell>
          <cell r="G19" t="str">
            <v>05</v>
          </cell>
          <cell r="H19" t="str">
            <v>-</v>
          </cell>
          <cell r="I19">
            <v>42840000</v>
          </cell>
          <cell r="J19">
            <v>43475999</v>
          </cell>
          <cell r="K19">
            <v>43475999</v>
          </cell>
          <cell r="L19">
            <v>0</v>
          </cell>
          <cell r="M19">
            <v>43475999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1</v>
          </cell>
          <cell r="AA19">
            <v>1</v>
          </cell>
          <cell r="AB19" t="str">
            <v>COORDINACION Y RELACIONES INSTITUCIONALES</v>
          </cell>
          <cell r="AC19" t="str">
            <v>EX-04</v>
          </cell>
          <cell r="AD19">
            <v>41634</v>
          </cell>
          <cell r="AE19" t="str">
            <v xml:space="preserve"> </v>
          </cell>
        </row>
        <row r="20">
          <cell r="A20">
            <v>30116536</v>
          </cell>
          <cell r="B20" t="str">
            <v>ADQUISICIÓN DE MAQUINAS DE EJERCICIO PARA CERRO NAVIA</v>
          </cell>
          <cell r="C20" t="str">
            <v>TERMINADO</v>
          </cell>
          <cell r="D20" t="str">
            <v>CERRO NAVIA</v>
          </cell>
          <cell r="E20" t="str">
            <v>JCG</v>
          </cell>
          <cell r="F20">
            <v>29</v>
          </cell>
          <cell r="G20" t="str">
            <v>04</v>
          </cell>
          <cell r="H20" t="str">
            <v>-</v>
          </cell>
          <cell r="I20">
            <v>123111000</v>
          </cell>
          <cell r="J20">
            <v>119111220</v>
          </cell>
          <cell r="K20">
            <v>119111220</v>
          </cell>
          <cell r="L20">
            <v>0</v>
          </cell>
          <cell r="M20">
            <v>119111220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1</v>
          </cell>
          <cell r="AA20">
            <v>1</v>
          </cell>
          <cell r="AB20" t="str">
            <v>DEPORTES</v>
          </cell>
          <cell r="AC20" t="str">
            <v>EX-03</v>
          </cell>
          <cell r="AD20">
            <v>41605</v>
          </cell>
          <cell r="AE20" t="str">
            <v xml:space="preserve"> </v>
          </cell>
        </row>
        <row r="21">
          <cell r="A21">
            <v>30119197</v>
          </cell>
          <cell r="B21" t="str">
            <v>ADQUISICIÓN CONTENEDORES DE BASURA INTRADOMICILIARIO SAN BERNARDO</v>
          </cell>
          <cell r="C21" t="str">
            <v xml:space="preserve">EN EJECUCIÓN </v>
          </cell>
          <cell r="D21" t="str">
            <v>SAN BERNARDO</v>
          </cell>
          <cell r="E21" t="str">
            <v>JCG</v>
          </cell>
          <cell r="F21">
            <v>29</v>
          </cell>
          <cell r="G21" t="str">
            <v>04</v>
          </cell>
          <cell r="I21">
            <v>1551640000</v>
          </cell>
          <cell r="J21">
            <v>1525199000</v>
          </cell>
          <cell r="K21">
            <v>1525199000</v>
          </cell>
          <cell r="L21">
            <v>0</v>
          </cell>
          <cell r="M21">
            <v>1525168354</v>
          </cell>
          <cell r="N21">
            <v>30646</v>
          </cell>
          <cell r="O21">
            <v>30646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30646</v>
          </cell>
          <cell r="Y21">
            <v>0</v>
          </cell>
          <cell r="Z21">
            <v>0.99997990688428195</v>
          </cell>
          <cell r="AA21">
            <v>0.99997990688428195</v>
          </cell>
          <cell r="AB21" t="str">
            <v>SALUD Y MEDIO AMBIENTE</v>
          </cell>
          <cell r="AC21" t="str">
            <v>ex 04</v>
          </cell>
          <cell r="AD21">
            <v>41634</v>
          </cell>
        </row>
        <row r="22">
          <cell r="A22">
            <v>30122428</v>
          </cell>
          <cell r="B22" t="str">
            <v>ADQUISICIÓN CONTENEDORES DE RESIDUOS INTRADOMICILIARIOS, COMUNA DE HUECHURABA</v>
          </cell>
          <cell r="C22" t="str">
            <v>TERMINADO</v>
          </cell>
          <cell r="D22" t="str">
            <v>HUECHURABA</v>
          </cell>
          <cell r="E22" t="str">
            <v>JCG</v>
          </cell>
          <cell r="F22">
            <v>29</v>
          </cell>
          <cell r="G22" t="str">
            <v>04</v>
          </cell>
          <cell r="H22" t="str">
            <v>-</v>
          </cell>
          <cell r="I22">
            <v>304093000</v>
          </cell>
          <cell r="J22">
            <v>301113721</v>
          </cell>
          <cell r="K22">
            <v>301113721</v>
          </cell>
          <cell r="L22">
            <v>298092310</v>
          </cell>
          <cell r="M22">
            <v>301113721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1</v>
          </cell>
          <cell r="AA22">
            <v>1</v>
          </cell>
          <cell r="AB22" t="str">
            <v>SALUD Y MEDIO AMBIENTE</v>
          </cell>
          <cell r="AC22" t="str">
            <v>EX-02</v>
          </cell>
          <cell r="AD22">
            <v>41563</v>
          </cell>
          <cell r="AE22" t="str">
            <v xml:space="preserve"> </v>
          </cell>
        </row>
        <row r="23">
          <cell r="A23">
            <v>30124611</v>
          </cell>
          <cell r="B23" t="str">
            <v>ADQUISICIÓN MOTONIVELADORA , COMUNA DE TIL TIL</v>
          </cell>
          <cell r="C23" t="str">
            <v>TERMINADO</v>
          </cell>
          <cell r="D23" t="str">
            <v>TIL TIL</v>
          </cell>
          <cell r="E23" t="str">
            <v>JCG</v>
          </cell>
          <cell r="F23">
            <v>29</v>
          </cell>
          <cell r="G23" t="str">
            <v>05</v>
          </cell>
          <cell r="I23">
            <v>142145000</v>
          </cell>
          <cell r="J23">
            <v>137013566</v>
          </cell>
          <cell r="K23">
            <v>137013566</v>
          </cell>
          <cell r="M23">
            <v>137013566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1</v>
          </cell>
          <cell r="AA23">
            <v>1</v>
          </cell>
          <cell r="AB23" t="str">
            <v>RURAL</v>
          </cell>
          <cell r="AC23">
            <v>17</v>
          </cell>
          <cell r="AD23">
            <v>41157</v>
          </cell>
        </row>
        <row r="24">
          <cell r="A24">
            <v>30136199</v>
          </cell>
          <cell r="B24" t="str">
            <v>ADQUISICION DE CONTENEDORES RSD PARA LA COMUNA DE LO ESPEJO</v>
          </cell>
          <cell r="C24" t="str">
            <v>EN LICITACIÓN</v>
          </cell>
          <cell r="D24" t="str">
            <v>LO ESPEJO</v>
          </cell>
          <cell r="E24" t="str">
            <v>JCG</v>
          </cell>
          <cell r="F24">
            <v>29</v>
          </cell>
          <cell r="G24" t="str">
            <v>04</v>
          </cell>
          <cell r="I24">
            <v>939744000</v>
          </cell>
          <cell r="K24">
            <v>939744000</v>
          </cell>
          <cell r="M24">
            <v>0</v>
          </cell>
          <cell r="N24">
            <v>939744000</v>
          </cell>
          <cell r="O24">
            <v>238000000</v>
          </cell>
          <cell r="P24">
            <v>0</v>
          </cell>
          <cell r="Q24">
            <v>0</v>
          </cell>
          <cell r="R24">
            <v>304000320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542000320</v>
          </cell>
          <cell r="Y24">
            <v>397743680</v>
          </cell>
          <cell r="Z24">
            <v>0</v>
          </cell>
          <cell r="AA24">
            <v>0</v>
          </cell>
          <cell r="AB24" t="str">
            <v>MEDIO AMBIENTE</v>
          </cell>
          <cell r="AC24" t="str">
            <v>EXT. 4</v>
          </cell>
          <cell r="AD24">
            <v>42002</v>
          </cell>
        </row>
        <row r="25">
          <cell r="A25">
            <v>30154372</v>
          </cell>
          <cell r="B25" t="str">
            <v>ADQUISICION DE CONTENEDORES DE BASURA INTRODOMICILIARIO QUINTA NORMAL</v>
          </cell>
          <cell r="C25" t="str">
            <v xml:space="preserve">EN EJECUCIÓN </v>
          </cell>
          <cell r="D25" t="str">
            <v>QUINTA NORMAL</v>
          </cell>
          <cell r="E25" t="str">
            <v>JCG</v>
          </cell>
          <cell r="F25">
            <v>29</v>
          </cell>
          <cell r="G25" t="str">
            <v>04</v>
          </cell>
          <cell r="I25">
            <v>806871000</v>
          </cell>
          <cell r="J25">
            <v>769955301</v>
          </cell>
          <cell r="K25">
            <v>769955301</v>
          </cell>
          <cell r="M25">
            <v>0</v>
          </cell>
          <cell r="N25">
            <v>769955301</v>
          </cell>
          <cell r="O25">
            <v>105400000</v>
          </cell>
          <cell r="P25">
            <v>0</v>
          </cell>
          <cell r="Q25">
            <v>0</v>
          </cell>
          <cell r="R25">
            <v>120900000</v>
          </cell>
          <cell r="S25">
            <v>0</v>
          </cell>
          <cell r="T25">
            <v>0</v>
          </cell>
          <cell r="U25">
            <v>110966922.73999999</v>
          </cell>
          <cell r="V25">
            <v>0</v>
          </cell>
          <cell r="W25">
            <v>0</v>
          </cell>
          <cell r="X25">
            <v>337266922.74000001</v>
          </cell>
          <cell r="Y25">
            <v>432688378.25999999</v>
          </cell>
          <cell r="Z25">
            <v>0</v>
          </cell>
          <cell r="AA25">
            <v>0</v>
          </cell>
        </row>
        <row r="26">
          <cell r="A26">
            <v>30213672</v>
          </cell>
          <cell r="B26" t="str">
            <v>ADQUISICION DE CONTENEDORES SOTERRADOS SECTOR LA VEGA, COMUNA DE INDEPENDENCIA</v>
          </cell>
          <cell r="C26" t="str">
            <v>POR LICITAR</v>
          </cell>
          <cell r="D26" t="str">
            <v>INDEPENDENCIA</v>
          </cell>
          <cell r="E26" t="str">
            <v>JCG</v>
          </cell>
          <cell r="F26">
            <v>29</v>
          </cell>
          <cell r="G26" t="str">
            <v>04</v>
          </cell>
          <cell r="I26">
            <v>187458000</v>
          </cell>
          <cell r="K26">
            <v>187458000</v>
          </cell>
          <cell r="L26">
            <v>0</v>
          </cell>
          <cell r="M26">
            <v>0</v>
          </cell>
          <cell r="N26">
            <v>187458000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187458000</v>
          </cell>
          <cell r="Z26">
            <v>0</v>
          </cell>
          <cell r="AA26">
            <v>0</v>
          </cell>
          <cell r="AB26" t="str">
            <v>INFRAESTRUCTURA, TRANSPORTE Y AGUAS LLUVIAS</v>
          </cell>
          <cell r="AC26" t="str">
            <v>EXT. 4</v>
          </cell>
          <cell r="AD26">
            <v>42002</v>
          </cell>
        </row>
        <row r="27">
          <cell r="A27">
            <v>30278025</v>
          </cell>
          <cell r="B27" t="str">
            <v>REPOSICION VEHICULOS BRIGADAS REGION POLICIAL METROPOLITANA (PDI)</v>
          </cell>
          <cell r="C27" t="str">
            <v>ADJUDICADO</v>
          </cell>
          <cell r="D27" t="str">
            <v>PDI</v>
          </cell>
          <cell r="E27" t="str">
            <v>JCG</v>
          </cell>
          <cell r="F27">
            <v>29</v>
          </cell>
          <cell r="G27" t="str">
            <v>03</v>
          </cell>
          <cell r="I27">
            <v>1824037000</v>
          </cell>
          <cell r="J27">
            <v>0</v>
          </cell>
          <cell r="K27">
            <v>1824037000</v>
          </cell>
          <cell r="L27">
            <v>0</v>
          </cell>
          <cell r="M27">
            <v>0</v>
          </cell>
          <cell r="N27">
            <v>1824037000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852137159</v>
          </cell>
          <cell r="V27">
            <v>0</v>
          </cell>
          <cell r="W27">
            <v>0</v>
          </cell>
          <cell r="X27">
            <v>852137159</v>
          </cell>
          <cell r="Y27">
            <v>971899841</v>
          </cell>
          <cell r="Z27">
            <v>0</v>
          </cell>
          <cell r="AA27">
            <v>0</v>
          </cell>
          <cell r="AB27" t="str">
            <v>SEGURIDAD CIUDADANA</v>
          </cell>
          <cell r="AC27">
            <v>23</v>
          </cell>
          <cell r="AD27">
            <v>41955</v>
          </cell>
        </row>
        <row r="28">
          <cell r="A28">
            <v>30278025</v>
          </cell>
          <cell r="B28" t="str">
            <v>REPOSICION VEHICULOS BRIGADAS REGION POLICIAL METROPOLITANA (PDI)</v>
          </cell>
          <cell r="C28" t="str">
            <v>EN LICITACIÓN</v>
          </cell>
          <cell r="D28" t="str">
            <v>PDI</v>
          </cell>
          <cell r="E28" t="str">
            <v>JCG</v>
          </cell>
          <cell r="F28">
            <v>29</v>
          </cell>
          <cell r="G28" t="str">
            <v>06</v>
          </cell>
          <cell r="I28">
            <v>308792000</v>
          </cell>
          <cell r="J28">
            <v>0</v>
          </cell>
          <cell r="K28">
            <v>308792000</v>
          </cell>
          <cell r="L28">
            <v>0</v>
          </cell>
          <cell r="M28">
            <v>0</v>
          </cell>
          <cell r="N28">
            <v>308792000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308766444</v>
          </cell>
          <cell r="V28">
            <v>0</v>
          </cell>
          <cell r="W28">
            <v>0</v>
          </cell>
          <cell r="X28">
            <v>308766444</v>
          </cell>
          <cell r="Y28">
            <v>25556</v>
          </cell>
          <cell r="Z28">
            <v>0</v>
          </cell>
          <cell r="AA28">
            <v>0</v>
          </cell>
          <cell r="AB28" t="str">
            <v>SEGURIDAD CIUDADANA</v>
          </cell>
          <cell r="AC28">
            <v>23</v>
          </cell>
          <cell r="AD28">
            <v>41955</v>
          </cell>
        </row>
        <row r="29">
          <cell r="A29">
            <v>30357372</v>
          </cell>
          <cell r="B29" t="str">
            <v>ADQUISICION CONTENEDORES DE BASURA INTRADOMICILIARIOS, PUDAHUEL</v>
          </cell>
          <cell r="C29" t="str">
            <v>POR LICITAR</v>
          </cell>
          <cell r="D29" t="str">
            <v>PUDAHUEL</v>
          </cell>
          <cell r="E29" t="str">
            <v>JCG</v>
          </cell>
          <cell r="F29">
            <v>29</v>
          </cell>
          <cell r="G29" t="str">
            <v>04</v>
          </cell>
          <cell r="I29">
            <v>1517308000</v>
          </cell>
          <cell r="K29">
            <v>1517308000</v>
          </cell>
          <cell r="L29">
            <v>0</v>
          </cell>
          <cell r="M29">
            <v>0</v>
          </cell>
          <cell r="N29">
            <v>1517308000</v>
          </cell>
          <cell r="P29">
            <v>0</v>
          </cell>
          <cell r="Q29">
            <v>0</v>
          </cell>
          <cell r="S29">
            <v>0</v>
          </cell>
          <cell r="T29">
            <v>0</v>
          </cell>
          <cell r="V29">
            <v>166500000</v>
          </cell>
          <cell r="W29">
            <v>0</v>
          </cell>
          <cell r="X29">
            <v>0</v>
          </cell>
          <cell r="Y29">
            <v>1517308000</v>
          </cell>
          <cell r="Z29">
            <v>0</v>
          </cell>
          <cell r="AA29">
            <v>0</v>
          </cell>
          <cell r="AC29">
            <v>6</v>
          </cell>
          <cell r="AD29">
            <v>42088</v>
          </cell>
        </row>
        <row r="30">
          <cell r="A30">
            <v>30119536</v>
          </cell>
          <cell r="B30" t="str">
            <v>ADQUISICÓN CONTENEDORES DE BASURA COMUNA DE RENCA</v>
          </cell>
          <cell r="C30" t="str">
            <v>CONVENIO EN FIRMA</v>
          </cell>
          <cell r="D30" t="str">
            <v>RENCA</v>
          </cell>
          <cell r="E30" t="str">
            <v>JCG</v>
          </cell>
          <cell r="F30">
            <v>29</v>
          </cell>
          <cell r="G30" t="str">
            <v>04</v>
          </cell>
          <cell r="I30">
            <v>1134993000</v>
          </cell>
          <cell r="K30">
            <v>1134993000</v>
          </cell>
          <cell r="L30">
            <v>0</v>
          </cell>
          <cell r="M30">
            <v>0</v>
          </cell>
          <cell r="N30">
            <v>1134993000</v>
          </cell>
          <cell r="O30">
            <v>0</v>
          </cell>
          <cell r="P30">
            <v>0</v>
          </cell>
          <cell r="Q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1134993000</v>
          </cell>
          <cell r="Z30">
            <v>0</v>
          </cell>
          <cell r="AA30">
            <v>0</v>
          </cell>
          <cell r="AB30" t="str">
            <v>INFRAESTRUCTURA, TRANSPORTE Y AGUAS LLUVIAS</v>
          </cell>
          <cell r="AC30">
            <v>14</v>
          </cell>
          <cell r="AD30">
            <v>42214</v>
          </cell>
        </row>
        <row r="31">
          <cell r="A31">
            <v>30368822</v>
          </cell>
          <cell r="B31" t="str">
            <v>ADQUISICION CAMION MULTIPROPOSITO MUNICIPAL, COMUNA DE CURACAVI</v>
          </cell>
          <cell r="C31" t="str">
            <v>CONVENIO EN FIRMA</v>
          </cell>
          <cell r="D31" t="str">
            <v>CURACAVI</v>
          </cell>
          <cell r="E31" t="str">
            <v>JCG</v>
          </cell>
          <cell r="F31">
            <v>29</v>
          </cell>
          <cell r="G31" t="str">
            <v>03</v>
          </cell>
          <cell r="I31">
            <v>531257000</v>
          </cell>
          <cell r="K31">
            <v>531257000</v>
          </cell>
          <cell r="L31">
            <v>0</v>
          </cell>
          <cell r="M31">
            <v>0</v>
          </cell>
          <cell r="N31">
            <v>531257000</v>
          </cell>
          <cell r="O31">
            <v>0</v>
          </cell>
          <cell r="P31">
            <v>0</v>
          </cell>
          <cell r="Q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531257000</v>
          </cell>
          <cell r="Z31">
            <v>0</v>
          </cell>
          <cell r="AA31">
            <v>0</v>
          </cell>
          <cell r="AB31" t="str">
            <v>INFRAESTRUCTURA, TRANSPORTE Y AGUAS LLUVIAS</v>
          </cell>
          <cell r="AC31">
            <v>16</v>
          </cell>
          <cell r="AD31">
            <v>42242</v>
          </cell>
        </row>
        <row r="32">
          <cell r="A32">
            <v>30164124</v>
          </cell>
          <cell r="B32" t="str">
            <v>ADQUISICIÓN DE CIRCUITOS DEPORTIVOS PARA 49 COMUNAS DE LA RM</v>
          </cell>
          <cell r="C32" t="str">
            <v xml:space="preserve">EN EJECUCIÓN </v>
          </cell>
          <cell r="D32" t="str">
            <v>GORE RMS</v>
          </cell>
          <cell r="E32" t="str">
            <v>WOK</v>
          </cell>
          <cell r="F32">
            <v>29</v>
          </cell>
          <cell r="G32" t="str">
            <v>04</v>
          </cell>
          <cell r="H32" t="str">
            <v xml:space="preserve"> </v>
          </cell>
          <cell r="I32">
            <v>2001049000</v>
          </cell>
          <cell r="J32">
            <v>1242995674</v>
          </cell>
          <cell r="K32">
            <v>1242995674</v>
          </cell>
          <cell r="L32">
            <v>0</v>
          </cell>
          <cell r="M32">
            <v>1227751774</v>
          </cell>
          <cell r="N32">
            <v>15243900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15243900</v>
          </cell>
          <cell r="V32">
            <v>0</v>
          </cell>
          <cell r="W32">
            <v>0</v>
          </cell>
          <cell r="X32">
            <v>15243900</v>
          </cell>
          <cell r="Y32">
            <v>0</v>
          </cell>
          <cell r="Z32">
            <v>0.98773616005360287</v>
          </cell>
          <cell r="AA32">
            <v>0.98773616005360287</v>
          </cell>
          <cell r="AB32" t="str">
            <v>COORDINACION Y RELACIONES INSTITUCIONALES</v>
          </cell>
          <cell r="AC32" t="str">
            <v>EX-03</v>
          </cell>
          <cell r="AD32">
            <v>41605</v>
          </cell>
          <cell r="AE32" t="str">
            <v xml:space="preserve"> </v>
          </cell>
        </row>
        <row r="33">
          <cell r="A33">
            <v>30101408</v>
          </cell>
          <cell r="B33" t="str">
            <v>ADQUISICION DE CONTENEDORES DE BASURA, COMUNA DE LO PRADO</v>
          </cell>
          <cell r="C33" t="str">
            <v xml:space="preserve">EN EJECUCIÓN </v>
          </cell>
          <cell r="D33" t="str">
            <v>LO PRADO</v>
          </cell>
          <cell r="E33" t="str">
            <v>WOK</v>
          </cell>
          <cell r="F33">
            <v>29</v>
          </cell>
          <cell r="G33" t="str">
            <v>04</v>
          </cell>
          <cell r="H33" t="str">
            <v xml:space="preserve"> </v>
          </cell>
          <cell r="I33">
            <v>531014000</v>
          </cell>
          <cell r="J33">
            <v>545630411</v>
          </cell>
          <cell r="K33">
            <v>545630411</v>
          </cell>
          <cell r="L33">
            <v>0</v>
          </cell>
          <cell r="M33">
            <v>487905855</v>
          </cell>
          <cell r="N33">
            <v>57724556</v>
          </cell>
          <cell r="O33">
            <v>57724556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57724556</v>
          </cell>
          <cell r="Y33">
            <v>0</v>
          </cell>
          <cell r="Z33">
            <v>0.8942057575306227</v>
          </cell>
          <cell r="AA33">
            <v>0.8942057575306227</v>
          </cell>
          <cell r="AB33" t="str">
            <v>COORDINACION Y RELACIONES INSTITUCIONALES</v>
          </cell>
          <cell r="AC33" t="str">
            <v>EX-04</v>
          </cell>
          <cell r="AD33">
            <v>41634</v>
          </cell>
          <cell r="AE33" t="str">
            <v xml:space="preserve"> </v>
          </cell>
        </row>
        <row r="34">
          <cell r="A34">
            <v>30085485</v>
          </cell>
          <cell r="B34" t="str">
            <v>ADQUISICION Y DES. PROGR. Y SIST. Y MEJOR.REDES Y PLATAF.TECNOLÓGIC</v>
          </cell>
          <cell r="C34" t="str">
            <v xml:space="preserve">EN EJECUCIÓN </v>
          </cell>
          <cell r="D34" t="str">
            <v>MACUL</v>
          </cell>
          <cell r="E34" t="str">
            <v>WOK</v>
          </cell>
          <cell r="F34">
            <v>29</v>
          </cell>
          <cell r="G34" t="str">
            <v>06</v>
          </cell>
          <cell r="H34" t="str">
            <v xml:space="preserve"> </v>
          </cell>
          <cell r="I34">
            <v>903966000</v>
          </cell>
          <cell r="J34">
            <v>903966000</v>
          </cell>
          <cell r="K34">
            <v>903966000</v>
          </cell>
          <cell r="L34">
            <v>500235177</v>
          </cell>
          <cell r="M34">
            <v>593317034</v>
          </cell>
          <cell r="N34">
            <v>310648966</v>
          </cell>
          <cell r="O34">
            <v>34000000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37000000</v>
          </cell>
          <cell r="V34">
            <v>0</v>
          </cell>
          <cell r="W34">
            <v>0</v>
          </cell>
          <cell r="X34">
            <v>71000000</v>
          </cell>
          <cell r="Y34">
            <v>239648966</v>
          </cell>
          <cell r="Z34">
            <v>0.65634883834126501</v>
          </cell>
          <cell r="AA34">
            <v>0.65634883834126501</v>
          </cell>
          <cell r="AB34" t="str">
            <v>COORDINACION Y RELACIONES INSTITUCIONALES</v>
          </cell>
          <cell r="AC34" t="str">
            <v>EX-03</v>
          </cell>
          <cell r="AD34">
            <v>40808</v>
          </cell>
          <cell r="AE34" t="str">
            <v xml:space="preserve"> </v>
          </cell>
        </row>
        <row r="35">
          <cell r="A35">
            <v>30111715</v>
          </cell>
          <cell r="B35" t="str">
            <v>ADQUISICIÓN VEHÍCULOS FUNCIONES OPERATIVAS</v>
          </cell>
          <cell r="C35" t="str">
            <v>TERMINADO</v>
          </cell>
          <cell r="D35" t="str">
            <v>PIRQUE</v>
          </cell>
          <cell r="E35" t="str">
            <v>WOK</v>
          </cell>
          <cell r="F35">
            <v>29</v>
          </cell>
          <cell r="G35" t="str">
            <v>03</v>
          </cell>
          <cell r="H35" t="str">
            <v xml:space="preserve"> </v>
          </cell>
          <cell r="I35">
            <v>80697000</v>
          </cell>
          <cell r="J35">
            <v>80363442</v>
          </cell>
          <cell r="K35">
            <v>80363442</v>
          </cell>
          <cell r="L35">
            <v>41117309</v>
          </cell>
          <cell r="M35">
            <v>80363442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1</v>
          </cell>
          <cell r="AA35">
            <v>1</v>
          </cell>
          <cell r="AB35" t="str">
            <v>COORDINACION Y RELACIONES INSTITUCIONALES</v>
          </cell>
          <cell r="AC35" t="str">
            <v>OR-23</v>
          </cell>
          <cell r="AD35">
            <v>41619</v>
          </cell>
          <cell r="AE35" t="str">
            <v xml:space="preserve"> </v>
          </cell>
        </row>
        <row r="36">
          <cell r="A36">
            <v>30305230</v>
          </cell>
          <cell r="B36" t="str">
            <v>ADQUISICION LUTOCARES DOMICILIARIOS, COMUNA DE ALHUE</v>
          </cell>
          <cell r="C36" t="str">
            <v>ADJUDICADO</v>
          </cell>
          <cell r="D36" t="str">
            <v>ALHUE</v>
          </cell>
          <cell r="E36" t="str">
            <v>WOK</v>
          </cell>
          <cell r="F36">
            <v>29</v>
          </cell>
          <cell r="G36" t="str">
            <v>04</v>
          </cell>
          <cell r="H36" t="str">
            <v xml:space="preserve"> </v>
          </cell>
          <cell r="I36">
            <v>46198000</v>
          </cell>
          <cell r="J36">
            <v>46117920</v>
          </cell>
          <cell r="K36">
            <v>46117920</v>
          </cell>
          <cell r="M36">
            <v>0</v>
          </cell>
          <cell r="N36">
            <v>46117920</v>
          </cell>
          <cell r="O36">
            <v>40000000</v>
          </cell>
          <cell r="P36">
            <v>0</v>
          </cell>
          <cell r="Q36">
            <v>0</v>
          </cell>
          <cell r="R36">
            <v>6117920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46117920</v>
          </cell>
          <cell r="Y36">
            <v>0</v>
          </cell>
          <cell r="Z36">
            <v>0</v>
          </cell>
          <cell r="AA36">
            <v>0</v>
          </cell>
        </row>
        <row r="37">
          <cell r="A37">
            <v>30269726</v>
          </cell>
          <cell r="B37" t="str">
            <v>ADQUISICION CLINICA DENTAL MOVIL</v>
          </cell>
          <cell r="C37" t="str">
            <v>ADJUDICADO</v>
          </cell>
          <cell r="D37" t="str">
            <v>SAN MIGUEL</v>
          </cell>
          <cell r="E37" t="str">
            <v>WOK</v>
          </cell>
          <cell r="F37">
            <v>29</v>
          </cell>
          <cell r="G37" t="str">
            <v>03</v>
          </cell>
          <cell r="H37" t="str">
            <v xml:space="preserve"> </v>
          </cell>
          <cell r="I37">
            <v>57859000</v>
          </cell>
          <cell r="J37">
            <v>56043050</v>
          </cell>
          <cell r="K37">
            <v>56043050</v>
          </cell>
          <cell r="M37">
            <v>0</v>
          </cell>
          <cell r="N37">
            <v>56043050</v>
          </cell>
          <cell r="O37">
            <v>0</v>
          </cell>
          <cell r="P37">
            <v>0</v>
          </cell>
          <cell r="Q37">
            <v>0</v>
          </cell>
          <cell r="R37">
            <v>56043050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56043050</v>
          </cell>
          <cell r="Y37">
            <v>0</v>
          </cell>
          <cell r="Z37">
            <v>0</v>
          </cell>
          <cell r="AA37">
            <v>0</v>
          </cell>
        </row>
        <row r="38">
          <cell r="A38">
            <v>30136005</v>
          </cell>
          <cell r="B38" t="str">
            <v>ADQUISICION CLINICA VETERINARIA MOVIL</v>
          </cell>
          <cell r="C38" t="str">
            <v>TERMINADO</v>
          </cell>
          <cell r="D38" t="str">
            <v>SAN MIGUEL</v>
          </cell>
          <cell r="E38" t="str">
            <v>WOK</v>
          </cell>
          <cell r="F38">
            <v>29</v>
          </cell>
          <cell r="G38" t="str">
            <v>03</v>
          </cell>
          <cell r="H38" t="str">
            <v xml:space="preserve"> </v>
          </cell>
          <cell r="I38">
            <v>64439000</v>
          </cell>
          <cell r="J38">
            <v>64129100</v>
          </cell>
          <cell r="K38">
            <v>64129100</v>
          </cell>
          <cell r="L38">
            <v>0</v>
          </cell>
          <cell r="M38">
            <v>64129100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</v>
          </cell>
          <cell r="AA38">
            <v>1</v>
          </cell>
        </row>
        <row r="39">
          <cell r="A39">
            <v>30245672</v>
          </cell>
          <cell r="B39" t="str">
            <v>ADQUISICION CLINICA VETERINARIA MOVIL EQUIPADA, COMUNA DE INDEPENDENCIA</v>
          </cell>
          <cell r="C39" t="str">
            <v>ADJUDICADO</v>
          </cell>
          <cell r="D39" t="str">
            <v>INDEPENDENCIA</v>
          </cell>
          <cell r="E39" t="str">
            <v>WOK</v>
          </cell>
          <cell r="F39">
            <v>29</v>
          </cell>
          <cell r="G39" t="str">
            <v>03</v>
          </cell>
          <cell r="H39" t="str">
            <v xml:space="preserve"> </v>
          </cell>
          <cell r="I39">
            <v>66105000</v>
          </cell>
          <cell r="J39">
            <v>63924099</v>
          </cell>
          <cell r="K39">
            <v>63924099</v>
          </cell>
          <cell r="M39">
            <v>0</v>
          </cell>
          <cell r="N39">
            <v>63924099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63924099</v>
          </cell>
          <cell r="V39">
            <v>0</v>
          </cell>
          <cell r="W39">
            <v>0</v>
          </cell>
          <cell r="X39">
            <v>63924099</v>
          </cell>
          <cell r="Y39">
            <v>0</v>
          </cell>
          <cell r="Z39">
            <v>0</v>
          </cell>
          <cell r="AA39">
            <v>0</v>
          </cell>
          <cell r="AB39" t="str">
            <v>SALUD Y MEDIO AMBIENTE</v>
          </cell>
          <cell r="AC39">
            <v>5</v>
          </cell>
          <cell r="AD39">
            <v>42074</v>
          </cell>
        </row>
        <row r="40">
          <cell r="A40">
            <v>30354872</v>
          </cell>
          <cell r="B40" t="str">
            <v>ADQUISICION VEHICULOS Y EQUIPAMIENTO SEGURIDAD PUBLICA, CERRILLOS</v>
          </cell>
          <cell r="C40" t="str">
            <v>EN LICITACION</v>
          </cell>
          <cell r="D40" t="str">
            <v>CERRILLOS</v>
          </cell>
          <cell r="E40" t="str">
            <v>WOK</v>
          </cell>
          <cell r="F40">
            <v>29</v>
          </cell>
          <cell r="G40" t="str">
            <v>03</v>
          </cell>
          <cell r="H40" t="str">
            <v xml:space="preserve"> </v>
          </cell>
          <cell r="I40">
            <v>80633000</v>
          </cell>
          <cell r="K40">
            <v>80633000</v>
          </cell>
          <cell r="M40">
            <v>0</v>
          </cell>
          <cell r="N40">
            <v>80633000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34430440</v>
          </cell>
          <cell r="V40">
            <v>0</v>
          </cell>
          <cell r="W40">
            <v>0</v>
          </cell>
          <cell r="X40">
            <v>34430440</v>
          </cell>
          <cell r="Y40">
            <v>46202560</v>
          </cell>
          <cell r="Z40">
            <v>0</v>
          </cell>
          <cell r="AA40">
            <v>0</v>
          </cell>
          <cell r="AB40" t="str">
            <v>MEDIO AMBIENTE</v>
          </cell>
          <cell r="AC40">
            <v>6</v>
          </cell>
          <cell r="AD40">
            <v>42088</v>
          </cell>
        </row>
        <row r="41">
          <cell r="A41">
            <v>30354872</v>
          </cell>
          <cell r="B41" t="str">
            <v>ADQUISICION VEHICULOS Y EQUIPAMIENTO SEGURIDAD PUBLICA, CERRILLOS</v>
          </cell>
          <cell r="C41" t="str">
            <v>EN LICITACION</v>
          </cell>
          <cell r="D41" t="str">
            <v>CERRILLOS</v>
          </cell>
          <cell r="E41" t="str">
            <v>WOK</v>
          </cell>
          <cell r="F41">
            <v>29</v>
          </cell>
          <cell r="G41" t="str">
            <v>05</v>
          </cell>
          <cell r="H41" t="str">
            <v xml:space="preserve"> </v>
          </cell>
          <cell r="I41">
            <v>5004000</v>
          </cell>
          <cell r="K41">
            <v>5004000</v>
          </cell>
          <cell r="M41">
            <v>0</v>
          </cell>
          <cell r="N41">
            <v>5004000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3402720</v>
          </cell>
          <cell r="V41">
            <v>0</v>
          </cell>
          <cell r="W41">
            <v>0</v>
          </cell>
          <cell r="X41">
            <v>3402720</v>
          </cell>
          <cell r="Y41">
            <v>1601280</v>
          </cell>
          <cell r="Z41">
            <v>0</v>
          </cell>
          <cell r="AA41">
            <v>0</v>
          </cell>
          <cell r="AB41" t="str">
            <v>MEDIO AMBIENTE</v>
          </cell>
          <cell r="AC41">
            <v>6</v>
          </cell>
          <cell r="AD41">
            <v>42088</v>
          </cell>
        </row>
        <row r="42">
          <cell r="A42">
            <v>30118897</v>
          </cell>
          <cell r="B42" t="str">
            <v>ADQUISICION VEHICULOS Y MAQUINAS OPERATIVAS, MUNICIPALIDAD DE LA FLORIDA</v>
          </cell>
          <cell r="C42" t="str">
            <v>EN REEVALUACIÓN</v>
          </cell>
          <cell r="D42" t="str">
            <v>LA FLORIDA</v>
          </cell>
          <cell r="E42" t="str">
            <v>WOK</v>
          </cell>
          <cell r="F42">
            <v>29</v>
          </cell>
          <cell r="G42" t="str">
            <v>05</v>
          </cell>
          <cell r="H42" t="str">
            <v xml:space="preserve"> </v>
          </cell>
          <cell r="I42">
            <v>57537000</v>
          </cell>
          <cell r="J42">
            <v>0</v>
          </cell>
          <cell r="K42">
            <v>57537000</v>
          </cell>
          <cell r="L42">
            <v>0</v>
          </cell>
          <cell r="M42">
            <v>0</v>
          </cell>
          <cell r="N42">
            <v>57537000</v>
          </cell>
          <cell r="P42">
            <v>0</v>
          </cell>
          <cell r="S42">
            <v>0</v>
          </cell>
          <cell r="V42">
            <v>0</v>
          </cell>
          <cell r="X42">
            <v>0</v>
          </cell>
          <cell r="Y42">
            <v>57537000</v>
          </cell>
          <cell r="Z42">
            <v>0</v>
          </cell>
          <cell r="AA42">
            <v>0</v>
          </cell>
          <cell r="AB42" t="str">
            <v>INFRAESTRUCTURA, TRANSPORTE Y AGUAS LLUVIAS</v>
          </cell>
          <cell r="AC42">
            <v>6</v>
          </cell>
          <cell r="AD42">
            <v>42088</v>
          </cell>
        </row>
        <row r="43">
          <cell r="A43">
            <v>30118897</v>
          </cell>
          <cell r="B43" t="str">
            <v>ADQUISICION VEHICULOS Y MAQUINAS OPERATIVAS, MUNICIPALIDAD DE LA FLORIDA</v>
          </cell>
          <cell r="C43" t="str">
            <v>EN REEVALUACIÓN</v>
          </cell>
          <cell r="D43" t="str">
            <v>LA FLORIDA</v>
          </cell>
          <cell r="E43" t="str">
            <v>WOK</v>
          </cell>
          <cell r="F43">
            <v>29</v>
          </cell>
          <cell r="G43" t="str">
            <v>03</v>
          </cell>
          <cell r="H43" t="str">
            <v xml:space="preserve"> </v>
          </cell>
          <cell r="I43">
            <v>1112478000</v>
          </cell>
          <cell r="J43">
            <v>0</v>
          </cell>
          <cell r="K43">
            <v>1112478000</v>
          </cell>
          <cell r="L43">
            <v>0</v>
          </cell>
          <cell r="M43">
            <v>0</v>
          </cell>
          <cell r="N43">
            <v>1112478000</v>
          </cell>
          <cell r="P43">
            <v>0</v>
          </cell>
          <cell r="S43">
            <v>0</v>
          </cell>
          <cell r="V43">
            <v>0</v>
          </cell>
          <cell r="X43">
            <v>0</v>
          </cell>
          <cell r="Y43">
            <v>1112478000</v>
          </cell>
          <cell r="Z43">
            <v>0</v>
          </cell>
          <cell r="AA43">
            <v>0</v>
          </cell>
          <cell r="AB43" t="str">
            <v>INFRAESTRUCTURA, TRANSPORTE Y AGUAS LLUVIAS</v>
          </cell>
          <cell r="AC43">
            <v>6</v>
          </cell>
          <cell r="AD43">
            <v>42088</v>
          </cell>
        </row>
        <row r="44">
          <cell r="A44">
            <v>30385672</v>
          </cell>
          <cell r="B44" t="str">
            <v>ADQUISICION MOBILIARIO ZONA DE JUEGOS PARQUE METROPOLITANO SUR, CERROS DE CHENA</v>
          </cell>
          <cell r="C44" t="str">
            <v>EN LICITACIÓN</v>
          </cell>
          <cell r="D44" t="str">
            <v>GORE RMS</v>
          </cell>
          <cell r="E44" t="str">
            <v>WOK</v>
          </cell>
          <cell r="F44">
            <v>29</v>
          </cell>
          <cell r="G44" t="str">
            <v>04</v>
          </cell>
          <cell r="H44" t="str">
            <v xml:space="preserve"> </v>
          </cell>
          <cell r="I44">
            <v>299908000</v>
          </cell>
          <cell r="K44">
            <v>299908000</v>
          </cell>
          <cell r="L44">
            <v>0</v>
          </cell>
          <cell r="M44">
            <v>0</v>
          </cell>
          <cell r="N44">
            <v>299908000</v>
          </cell>
          <cell r="P44">
            <v>0</v>
          </cell>
          <cell r="S44">
            <v>0</v>
          </cell>
          <cell r="V44">
            <v>0</v>
          </cell>
          <cell r="X44">
            <v>0</v>
          </cell>
          <cell r="Y44">
            <v>299908000</v>
          </cell>
          <cell r="Z44">
            <v>0</v>
          </cell>
          <cell r="AA44">
            <v>0</v>
          </cell>
          <cell r="AB44" t="str">
            <v>MEDIO AMBIENTE</v>
          </cell>
          <cell r="AC44">
            <v>11</v>
          </cell>
          <cell r="AD44">
            <v>42165</v>
          </cell>
        </row>
        <row r="45">
          <cell r="A45">
            <v>30356179</v>
          </cell>
          <cell r="B45" t="str">
            <v>ADQUISICION VEHICULOS DE TRANSPORTE DE PASAJEROS, COMUNA DE EL BOSQUE</v>
          </cell>
          <cell r="C45" t="str">
            <v>CONVENIO EN FIRMA</v>
          </cell>
          <cell r="D45" t="str">
            <v>EL BOSQUE</v>
          </cell>
          <cell r="E45" t="str">
            <v>WOK</v>
          </cell>
          <cell r="F45">
            <v>29</v>
          </cell>
          <cell r="G45" t="str">
            <v>03</v>
          </cell>
          <cell r="H45" t="str">
            <v xml:space="preserve"> </v>
          </cell>
          <cell r="I45">
            <v>387546000</v>
          </cell>
          <cell r="K45">
            <v>387546000</v>
          </cell>
          <cell r="L45">
            <v>0</v>
          </cell>
          <cell r="M45">
            <v>0</v>
          </cell>
          <cell r="N45">
            <v>387546000</v>
          </cell>
          <cell r="P45">
            <v>0</v>
          </cell>
          <cell r="S45">
            <v>0</v>
          </cell>
          <cell r="V45">
            <v>0</v>
          </cell>
          <cell r="X45">
            <v>0</v>
          </cell>
          <cell r="Y45">
            <v>387546000</v>
          </cell>
          <cell r="Z45">
            <v>0</v>
          </cell>
          <cell r="AA45">
            <v>0</v>
          </cell>
          <cell r="AB45" t="str">
            <v>COORDINACION Y RELACIONES INSTITUCIONALES</v>
          </cell>
          <cell r="AC45">
            <v>14</v>
          </cell>
          <cell r="AD45">
            <v>42214</v>
          </cell>
        </row>
        <row r="46">
          <cell r="A46">
            <v>30228373</v>
          </cell>
          <cell r="B46" t="str">
            <v>ADQUISICION DOS BUSES DE PASAJEROS, COMUNA DE PUENTE ALTO</v>
          </cell>
          <cell r="C46" t="str">
            <v>ADJUDICADO</v>
          </cell>
          <cell r="D46" t="str">
            <v>PUENTE ALTO</v>
          </cell>
          <cell r="E46" t="str">
            <v>WOK</v>
          </cell>
          <cell r="F46">
            <v>29</v>
          </cell>
          <cell r="G46" t="str">
            <v>03</v>
          </cell>
          <cell r="H46" t="str">
            <v xml:space="preserve"> </v>
          </cell>
          <cell r="I46">
            <v>272674000</v>
          </cell>
          <cell r="K46">
            <v>272674000</v>
          </cell>
          <cell r="L46">
            <v>0</v>
          </cell>
          <cell r="M46">
            <v>0</v>
          </cell>
          <cell r="N46">
            <v>272674000</v>
          </cell>
          <cell r="P46">
            <v>0</v>
          </cell>
          <cell r="S46">
            <v>0</v>
          </cell>
          <cell r="V46">
            <v>0</v>
          </cell>
          <cell r="X46">
            <v>0</v>
          </cell>
          <cell r="Y46">
            <v>272674000</v>
          </cell>
          <cell r="Z46">
            <v>0</v>
          </cell>
          <cell r="AA46">
            <v>0</v>
          </cell>
          <cell r="AB46" t="str">
            <v>COORDINACION Y RELACIONES INSTITUCIONALES</v>
          </cell>
          <cell r="AC46">
            <v>14</v>
          </cell>
          <cell r="AD46">
            <v>42214</v>
          </cell>
        </row>
        <row r="47">
          <cell r="A47">
            <v>30363424</v>
          </cell>
          <cell r="B47" t="str">
            <v>ADQUISICION AMBULANCIAS SECTOR SALUD COMUNA DE PUDAHUEL</v>
          </cell>
          <cell r="C47" t="str">
            <v>CONVENIO EN FIRMA</v>
          </cell>
          <cell r="D47" t="str">
            <v>PUDAHUEL</v>
          </cell>
          <cell r="E47" t="str">
            <v>WOK</v>
          </cell>
          <cell r="F47">
            <v>29</v>
          </cell>
          <cell r="G47" t="str">
            <v>03</v>
          </cell>
          <cell r="H47" t="str">
            <v xml:space="preserve"> </v>
          </cell>
          <cell r="I47">
            <v>80872000</v>
          </cell>
          <cell r="K47">
            <v>80872000</v>
          </cell>
          <cell r="L47">
            <v>0</v>
          </cell>
          <cell r="M47">
            <v>0</v>
          </cell>
          <cell r="N47">
            <v>80872000</v>
          </cell>
          <cell r="P47">
            <v>0</v>
          </cell>
          <cell r="S47">
            <v>0</v>
          </cell>
          <cell r="V47">
            <v>0</v>
          </cell>
          <cell r="X47">
            <v>0</v>
          </cell>
          <cell r="Y47">
            <v>80872000</v>
          </cell>
          <cell r="Z47">
            <v>0</v>
          </cell>
          <cell r="AA47">
            <v>0</v>
          </cell>
          <cell r="AB47" t="str">
            <v>SALUD Y MEDIO AMBIENTE</v>
          </cell>
          <cell r="AC47">
            <v>15</v>
          </cell>
          <cell r="AD47">
            <v>42235</v>
          </cell>
        </row>
        <row r="48">
          <cell r="A48">
            <v>30388772</v>
          </cell>
          <cell r="B48" t="str">
            <v>ADQUISICION CLINICAS VETERINARIAS EQUIPADAS, COMUNA DE SAN BERNARDO</v>
          </cell>
          <cell r="C48" t="str">
            <v>CONVENIO EN FIRMA</v>
          </cell>
          <cell r="D48" t="str">
            <v>SAN BERNARDO</v>
          </cell>
          <cell r="E48" t="str">
            <v>WOK</v>
          </cell>
          <cell r="F48">
            <v>29</v>
          </cell>
          <cell r="G48" t="str">
            <v>03</v>
          </cell>
          <cell r="H48" t="str">
            <v xml:space="preserve"> </v>
          </cell>
          <cell r="I48">
            <v>155980000</v>
          </cell>
          <cell r="K48">
            <v>155980000</v>
          </cell>
          <cell r="L48">
            <v>0</v>
          </cell>
          <cell r="M48">
            <v>0</v>
          </cell>
          <cell r="N48">
            <v>155980000</v>
          </cell>
          <cell r="P48">
            <v>0</v>
          </cell>
          <cell r="S48">
            <v>0</v>
          </cell>
          <cell r="V48">
            <v>0</v>
          </cell>
          <cell r="X48">
            <v>0</v>
          </cell>
          <cell r="Y48">
            <v>155980000</v>
          </cell>
          <cell r="Z48">
            <v>0</v>
          </cell>
          <cell r="AA48">
            <v>0</v>
          </cell>
          <cell r="AB48" t="str">
            <v>SALUD Y MEDIO AMBIENTE</v>
          </cell>
          <cell r="AC48">
            <v>15</v>
          </cell>
          <cell r="AD48">
            <v>42235</v>
          </cell>
        </row>
        <row r="49">
          <cell r="A49">
            <v>30376724</v>
          </cell>
          <cell r="B49" t="str">
            <v>ADQUISICION JUEGOS MODULARES, COMUNA DE PADRE HURTADO</v>
          </cell>
          <cell r="C49" t="str">
            <v>CONVENIO EN FIRMA</v>
          </cell>
          <cell r="D49" t="str">
            <v>PADRE HURTADO</v>
          </cell>
          <cell r="E49" t="str">
            <v>WOK</v>
          </cell>
          <cell r="F49">
            <v>29</v>
          </cell>
          <cell r="G49" t="str">
            <v>04</v>
          </cell>
          <cell r="H49" t="str">
            <v xml:space="preserve"> </v>
          </cell>
          <cell r="I49">
            <v>288642000</v>
          </cell>
          <cell r="K49">
            <v>288642000</v>
          </cell>
          <cell r="L49">
            <v>0</v>
          </cell>
          <cell r="M49">
            <v>0</v>
          </cell>
          <cell r="N49">
            <v>288642000</v>
          </cell>
          <cell r="P49">
            <v>0</v>
          </cell>
          <cell r="S49">
            <v>0</v>
          </cell>
          <cell r="V49">
            <v>0</v>
          </cell>
          <cell r="X49">
            <v>0</v>
          </cell>
          <cell r="Y49">
            <v>288642000</v>
          </cell>
          <cell r="Z49">
            <v>0</v>
          </cell>
          <cell r="AA49">
            <v>0</v>
          </cell>
          <cell r="AB49" t="str">
            <v>DEPORTES</v>
          </cell>
          <cell r="AC49">
            <v>16</v>
          </cell>
          <cell r="AD49">
            <v>42242</v>
          </cell>
        </row>
        <row r="50">
          <cell r="A50">
            <v>30358872</v>
          </cell>
          <cell r="B50" t="str">
            <v>ADQUISICION BUS DE PASAJEROS PARA LA I. MUNICIPALIDAD DE PAINE</v>
          </cell>
          <cell r="C50" t="str">
            <v>CONVENIO EN FIRMA</v>
          </cell>
          <cell r="D50" t="str">
            <v>PAINE</v>
          </cell>
          <cell r="E50" t="str">
            <v>WOK</v>
          </cell>
          <cell r="F50">
            <v>29</v>
          </cell>
          <cell r="G50" t="str">
            <v>03</v>
          </cell>
          <cell r="H50" t="str">
            <v xml:space="preserve"> </v>
          </cell>
          <cell r="I50">
            <v>111462000</v>
          </cell>
          <cell r="K50">
            <v>111462000</v>
          </cell>
          <cell r="L50">
            <v>0</v>
          </cell>
          <cell r="M50">
            <v>0</v>
          </cell>
          <cell r="N50">
            <v>111462000</v>
          </cell>
          <cell r="P50">
            <v>0</v>
          </cell>
          <cell r="S50">
            <v>0</v>
          </cell>
          <cell r="V50">
            <v>0</v>
          </cell>
          <cell r="X50">
            <v>0</v>
          </cell>
          <cell r="Y50">
            <v>111462000</v>
          </cell>
          <cell r="Z50">
            <v>0</v>
          </cell>
          <cell r="AA50">
            <v>0</v>
          </cell>
          <cell r="AB50" t="str">
            <v>COORDINACION Y RELACIONES INSTITUCIONALES</v>
          </cell>
          <cell r="AC50">
            <v>17</v>
          </cell>
          <cell r="AD50">
            <v>42256</v>
          </cell>
        </row>
        <row r="51">
          <cell r="A51">
            <v>30108589</v>
          </cell>
          <cell r="B51" t="str">
            <v>ADQUISICION DE 2 MINICARGADORES FRONTALES PARA LA COMUNA DE COLINA</v>
          </cell>
          <cell r="C51" t="str">
            <v>TERMINADO</v>
          </cell>
          <cell r="D51" t="str">
            <v>COLINA</v>
          </cell>
          <cell r="E51" t="str">
            <v>RAS</v>
          </cell>
          <cell r="F51">
            <v>29</v>
          </cell>
          <cell r="G51" t="str">
            <v>03</v>
          </cell>
          <cell r="H51" t="str">
            <v xml:space="preserve"> </v>
          </cell>
          <cell r="I51">
            <v>40244000</v>
          </cell>
          <cell r="J51">
            <v>40243524</v>
          </cell>
          <cell r="K51">
            <v>40243524</v>
          </cell>
          <cell r="L51">
            <v>0</v>
          </cell>
          <cell r="M51">
            <v>40243524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1</v>
          </cell>
          <cell r="AA51">
            <v>1</v>
          </cell>
          <cell r="AB51" t="str">
            <v>COORDINACION Y RELACIONES INSTITUCIONALES</v>
          </cell>
          <cell r="AC51" t="str">
            <v>OR-20</v>
          </cell>
          <cell r="AD51">
            <v>41906</v>
          </cell>
        </row>
        <row r="52">
          <cell r="A52">
            <v>30116491</v>
          </cell>
          <cell r="B52" t="str">
            <v>ADQUISICION DOS BARREDORAS PARA SERVICIOS A LA COMUNIDAD DE COLINA</v>
          </cell>
          <cell r="C52" t="str">
            <v>TERMINADO</v>
          </cell>
          <cell r="D52" t="str">
            <v>COLINA</v>
          </cell>
          <cell r="E52" t="str">
            <v>RAS</v>
          </cell>
          <cell r="F52">
            <v>29</v>
          </cell>
          <cell r="G52" t="str">
            <v>03</v>
          </cell>
          <cell r="H52" t="str">
            <v xml:space="preserve"> </v>
          </cell>
          <cell r="I52">
            <v>105321000</v>
          </cell>
          <cell r="J52">
            <v>104720000</v>
          </cell>
          <cell r="K52">
            <v>104720000</v>
          </cell>
          <cell r="L52">
            <v>0</v>
          </cell>
          <cell r="M52">
            <v>104720000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</v>
          </cell>
          <cell r="AA52">
            <v>1</v>
          </cell>
          <cell r="AB52" t="str">
            <v>COORDINACION Y RELACIONES INSTITUCIONALES</v>
          </cell>
          <cell r="AC52" t="str">
            <v>OR-20</v>
          </cell>
          <cell r="AD52">
            <v>41906</v>
          </cell>
        </row>
        <row r="53">
          <cell r="A53">
            <v>30137642</v>
          </cell>
          <cell r="B53" t="str">
            <v>ADQUISICION DE EQUIPOS COMPUTACIONALES, COMUNA DE L PRADO</v>
          </cell>
          <cell r="C53" t="str">
            <v xml:space="preserve">EN EJECUCIÓN </v>
          </cell>
          <cell r="D53" t="str">
            <v>LO PRADO</v>
          </cell>
          <cell r="E53" t="str">
            <v>RAS</v>
          </cell>
          <cell r="F53">
            <v>29</v>
          </cell>
          <cell r="G53" t="str">
            <v>06</v>
          </cell>
          <cell r="I53">
            <v>364189000</v>
          </cell>
          <cell r="J53">
            <v>364189000</v>
          </cell>
          <cell r="K53">
            <v>364189000</v>
          </cell>
          <cell r="L53">
            <v>0</v>
          </cell>
          <cell r="M53">
            <v>191323668</v>
          </cell>
          <cell r="N53">
            <v>172865332</v>
          </cell>
          <cell r="O53">
            <v>0</v>
          </cell>
          <cell r="P53">
            <v>0</v>
          </cell>
          <cell r="Q53">
            <v>0</v>
          </cell>
          <cell r="R53">
            <v>72746170</v>
          </cell>
          <cell r="S53">
            <v>0</v>
          </cell>
          <cell r="T53">
            <v>0</v>
          </cell>
          <cell r="U53">
            <v>100119162</v>
          </cell>
          <cell r="V53">
            <v>0</v>
          </cell>
          <cell r="W53">
            <v>0</v>
          </cell>
          <cell r="X53">
            <v>172865332</v>
          </cell>
          <cell r="Y53">
            <v>0</v>
          </cell>
          <cell r="Z53">
            <v>0.52534169895301619</v>
          </cell>
          <cell r="AA53">
            <v>0.52534169895301619</v>
          </cell>
          <cell r="AB53" t="str">
            <v>COORDINACION Y RELACIONES INSTITUCIONALES</v>
          </cell>
          <cell r="AC53" t="str">
            <v>OR-20</v>
          </cell>
          <cell r="AD53">
            <v>41906</v>
          </cell>
        </row>
        <row r="54">
          <cell r="A54">
            <v>30115425</v>
          </cell>
          <cell r="B54" t="str">
            <v>ADQUISICION DE DOS BUSES PARA LA COMUNA DE QUILICURA</v>
          </cell>
          <cell r="C54" t="str">
            <v>TERMINADO</v>
          </cell>
          <cell r="D54" t="str">
            <v>QUILICURA</v>
          </cell>
          <cell r="E54" t="str">
            <v>RAS</v>
          </cell>
          <cell r="F54">
            <v>29</v>
          </cell>
          <cell r="G54" t="str">
            <v>03</v>
          </cell>
          <cell r="I54">
            <v>223269000</v>
          </cell>
          <cell r="J54">
            <v>195989998</v>
          </cell>
          <cell r="K54">
            <v>195989998</v>
          </cell>
          <cell r="L54">
            <v>0</v>
          </cell>
          <cell r="M54">
            <v>195989998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1</v>
          </cell>
          <cell r="AA54">
            <v>1</v>
          </cell>
          <cell r="AB54" t="str">
            <v>COORDINACION Y RELACIONES INSTITUCIONALES</v>
          </cell>
          <cell r="AC54" t="str">
            <v>OR-20</v>
          </cell>
          <cell r="AD54">
            <v>41906</v>
          </cell>
        </row>
        <row r="55">
          <cell r="A55">
            <v>30167122</v>
          </cell>
          <cell r="B55" t="str">
            <v>ADQUISICION CAMIONES RECOLECTORES, COMUNA DE TIL TIL</v>
          </cell>
          <cell r="C55" t="str">
            <v>TERMINADO</v>
          </cell>
          <cell r="D55" t="str">
            <v>TIL TIL</v>
          </cell>
          <cell r="E55" t="str">
            <v>RAS</v>
          </cell>
          <cell r="F55">
            <v>29</v>
          </cell>
          <cell r="G55" t="str">
            <v>03</v>
          </cell>
          <cell r="I55">
            <v>204426688</v>
          </cell>
          <cell r="J55">
            <v>207553502</v>
          </cell>
          <cell r="K55">
            <v>207553502</v>
          </cell>
          <cell r="L55">
            <v>0</v>
          </cell>
          <cell r="M55">
            <v>207553502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1</v>
          </cell>
          <cell r="AA55">
            <v>1</v>
          </cell>
          <cell r="AB55" t="str">
            <v>SALUD Y MEDIO AMBIENTE</v>
          </cell>
          <cell r="AC55" t="str">
            <v>OR-20</v>
          </cell>
          <cell r="AD55">
            <v>41906</v>
          </cell>
        </row>
        <row r="56">
          <cell r="A56">
            <v>30130433</v>
          </cell>
          <cell r="B56" t="str">
            <v>ADQUISICION CONTENEDORES DE BASURA , COMUNA DE SAN JOAQUIN</v>
          </cell>
          <cell r="C56" t="str">
            <v xml:space="preserve">EN EJECUCIÓN </v>
          </cell>
          <cell r="D56" t="str">
            <v>SAN JOAQUIN</v>
          </cell>
          <cell r="E56" t="str">
            <v>RAS</v>
          </cell>
          <cell r="F56">
            <v>29</v>
          </cell>
          <cell r="G56" t="str">
            <v>04</v>
          </cell>
          <cell r="I56">
            <v>545882000</v>
          </cell>
          <cell r="J56">
            <v>572641923</v>
          </cell>
          <cell r="K56">
            <v>572641923</v>
          </cell>
          <cell r="L56">
            <v>0</v>
          </cell>
          <cell r="M56">
            <v>323607828</v>
          </cell>
          <cell r="N56">
            <v>249034095</v>
          </cell>
          <cell r="O56">
            <v>0</v>
          </cell>
          <cell r="P56">
            <v>0</v>
          </cell>
          <cell r="Q56">
            <v>0</v>
          </cell>
          <cell r="R56">
            <v>249034095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249034095</v>
          </cell>
          <cell r="Y56">
            <v>0</v>
          </cell>
          <cell r="Z56">
            <v>0.56511375608802572</v>
          </cell>
          <cell r="AA56">
            <v>0.56511375608802572</v>
          </cell>
          <cell r="AB56" t="str">
            <v>SALUD Y MEDIO AMBIENTE</v>
          </cell>
          <cell r="AC56" t="str">
            <v>OR-20</v>
          </cell>
          <cell r="AD56">
            <v>41906</v>
          </cell>
        </row>
        <row r="57">
          <cell r="A57">
            <v>30136748</v>
          </cell>
          <cell r="B57" t="str">
            <v>ADQUISICION CONTENEDORES DE BASURA PARA LA COMUNA DE MAIPU II ETAPA</v>
          </cell>
          <cell r="C57" t="str">
            <v>ADJUDICADO</v>
          </cell>
          <cell r="D57" t="str">
            <v>MAIPU</v>
          </cell>
          <cell r="E57" t="str">
            <v>RAS</v>
          </cell>
          <cell r="F57">
            <v>29</v>
          </cell>
          <cell r="G57" t="str">
            <v>04</v>
          </cell>
          <cell r="I57">
            <v>664894000</v>
          </cell>
          <cell r="J57">
            <v>560542527</v>
          </cell>
          <cell r="K57">
            <v>560542527</v>
          </cell>
          <cell r="L57">
            <v>0</v>
          </cell>
          <cell r="M57">
            <v>0</v>
          </cell>
          <cell r="N57">
            <v>560542527</v>
          </cell>
          <cell r="O57">
            <v>0</v>
          </cell>
          <cell r="P57">
            <v>0</v>
          </cell>
          <cell r="R57">
            <v>0</v>
          </cell>
          <cell r="S57">
            <v>0</v>
          </cell>
          <cell r="T57">
            <v>0</v>
          </cell>
          <cell r="U57">
            <v>149118880</v>
          </cell>
          <cell r="V57">
            <v>0</v>
          </cell>
          <cell r="W57">
            <v>0</v>
          </cell>
          <cell r="X57">
            <v>149118880</v>
          </cell>
          <cell r="Y57">
            <v>411423647</v>
          </cell>
          <cell r="Z57">
            <v>0</v>
          </cell>
          <cell r="AA57">
            <v>0</v>
          </cell>
          <cell r="AB57" t="str">
            <v>SALUD Y MEDIO AMBIENTE</v>
          </cell>
          <cell r="AC57" t="str">
            <v>OR-20</v>
          </cell>
          <cell r="AD57">
            <v>41906</v>
          </cell>
        </row>
        <row r="58">
          <cell r="A58">
            <v>30118911</v>
          </cell>
          <cell r="B58" t="str">
            <v>ADQUISICION DE CONTENEDORES DE R.S.D., COMUNA DE LA FLORIDA</v>
          </cell>
          <cell r="C58" t="str">
            <v>TERMINADO</v>
          </cell>
          <cell r="D58" t="str">
            <v>LA FLORIDA</v>
          </cell>
          <cell r="E58" t="str">
            <v>RAS</v>
          </cell>
          <cell r="F58">
            <v>29</v>
          </cell>
          <cell r="G58" t="str">
            <v>04</v>
          </cell>
          <cell r="I58">
            <v>692123000</v>
          </cell>
          <cell r="J58">
            <v>668604142</v>
          </cell>
          <cell r="K58">
            <v>668604142</v>
          </cell>
          <cell r="L58">
            <v>0</v>
          </cell>
          <cell r="M58">
            <v>668604142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1</v>
          </cell>
          <cell r="AA58">
            <v>1</v>
          </cell>
          <cell r="AB58" t="str">
            <v>SALUD Y MEDIO AMBIENTE</v>
          </cell>
          <cell r="AC58" t="str">
            <v>OR-20</v>
          </cell>
          <cell r="AD58">
            <v>41906</v>
          </cell>
        </row>
        <row r="59">
          <cell r="A59">
            <v>30165673</v>
          </cell>
          <cell r="B59" t="str">
            <v>ADQUISICION DE CONTENEDORES DE BASURA DOMICILIARIOS, PUENTE ALTO</v>
          </cell>
          <cell r="C59" t="str">
            <v xml:space="preserve">EN EJECUCIÓN </v>
          </cell>
          <cell r="D59" t="str">
            <v>PUENTE ALTO</v>
          </cell>
          <cell r="E59" t="str">
            <v>RAS</v>
          </cell>
          <cell r="F59">
            <v>29</v>
          </cell>
          <cell r="G59" t="str">
            <v>04</v>
          </cell>
          <cell r="I59">
            <v>1000006000</v>
          </cell>
          <cell r="J59">
            <v>999966246</v>
          </cell>
          <cell r="K59">
            <v>999966246</v>
          </cell>
          <cell r="L59">
            <v>0</v>
          </cell>
          <cell r="M59">
            <v>300004748</v>
          </cell>
          <cell r="N59">
            <v>699961498</v>
          </cell>
          <cell r="O59">
            <v>350000000</v>
          </cell>
          <cell r="P59">
            <v>0</v>
          </cell>
          <cell r="Q59">
            <v>0</v>
          </cell>
          <cell r="R59">
            <v>349961498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699961498</v>
          </cell>
          <cell r="Y59">
            <v>0</v>
          </cell>
          <cell r="Z59">
            <v>0.30001487470208071</v>
          </cell>
          <cell r="AA59">
            <v>0.30001487470208071</v>
          </cell>
          <cell r="AB59" t="str">
            <v>SALUD Y MEDIO AMBIENTE</v>
          </cell>
          <cell r="AC59" t="str">
            <v>OR-20</v>
          </cell>
          <cell r="AD59">
            <v>41906</v>
          </cell>
        </row>
        <row r="60">
          <cell r="A60">
            <v>30176773</v>
          </cell>
          <cell r="B60" t="str">
            <v>ADQUISICION FURGON PARA TRASLADO DE DISCAPACITADOS, COMUNA DE PAINE</v>
          </cell>
          <cell r="C60" t="str">
            <v>TERMINADO</v>
          </cell>
          <cell r="D60" t="str">
            <v>PAINE</v>
          </cell>
          <cell r="E60" t="str">
            <v>RAS</v>
          </cell>
          <cell r="F60">
            <v>29</v>
          </cell>
          <cell r="G60" t="str">
            <v>03</v>
          </cell>
          <cell r="I60">
            <v>32987000</v>
          </cell>
          <cell r="J60">
            <v>32725000</v>
          </cell>
          <cell r="K60">
            <v>32725000</v>
          </cell>
          <cell r="L60">
            <v>0</v>
          </cell>
          <cell r="M60">
            <v>32725000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1</v>
          </cell>
          <cell r="AA60">
            <v>1</v>
          </cell>
          <cell r="AB60" t="str">
            <v>SALUD Y MEDIO AMBIENTE</v>
          </cell>
          <cell r="AC60" t="str">
            <v>OR-20</v>
          </cell>
          <cell r="AD60">
            <v>41906</v>
          </cell>
        </row>
        <row r="61">
          <cell r="A61">
            <v>30130171</v>
          </cell>
          <cell r="B61" t="str">
            <v>ADQUISICION DE TRES AMBULANCIAS PARA LA COMUNA DE QUILICURA</v>
          </cell>
          <cell r="C61" t="str">
            <v>TERMINADO</v>
          </cell>
          <cell r="D61" t="str">
            <v>QUILICURA</v>
          </cell>
          <cell r="E61" t="str">
            <v>RAS</v>
          </cell>
          <cell r="F61">
            <v>29</v>
          </cell>
          <cell r="G61" t="str">
            <v>03</v>
          </cell>
          <cell r="I61">
            <v>80234000</v>
          </cell>
          <cell r="J61">
            <v>77004900</v>
          </cell>
          <cell r="K61">
            <v>77004900</v>
          </cell>
          <cell r="L61">
            <v>0</v>
          </cell>
          <cell r="M61">
            <v>77004900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1</v>
          </cell>
          <cell r="AA61">
            <v>1</v>
          </cell>
          <cell r="AB61" t="str">
            <v>SALUD Y MEDIO AMBIENTE</v>
          </cell>
          <cell r="AC61" t="str">
            <v>OR-20</v>
          </cell>
          <cell r="AD61">
            <v>41906</v>
          </cell>
        </row>
        <row r="62">
          <cell r="A62">
            <v>30136693</v>
          </cell>
          <cell r="B62" t="str">
            <v>ADQUISICION CUATRO AMBULANCIAS BASICAS, UN MINIBUS, COMUNA DE MACUL</v>
          </cell>
          <cell r="C62" t="str">
            <v>TERMINADO</v>
          </cell>
          <cell r="D62" t="str">
            <v>MACUL</v>
          </cell>
          <cell r="E62" t="str">
            <v>RAS</v>
          </cell>
          <cell r="F62">
            <v>29</v>
          </cell>
          <cell r="G62" t="str">
            <v>03</v>
          </cell>
          <cell r="I62">
            <v>145396000</v>
          </cell>
          <cell r="J62">
            <v>145380000</v>
          </cell>
          <cell r="K62">
            <v>145380000</v>
          </cell>
          <cell r="L62">
            <v>0</v>
          </cell>
          <cell r="M62">
            <v>145380000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</v>
          </cell>
          <cell r="AA62">
            <v>1</v>
          </cell>
          <cell r="AB62" t="str">
            <v>SALUD Y MEDIO AMBIENTE</v>
          </cell>
          <cell r="AC62" t="str">
            <v>OR-20</v>
          </cell>
          <cell r="AD62">
            <v>41906</v>
          </cell>
        </row>
        <row r="63">
          <cell r="A63">
            <v>30114564</v>
          </cell>
          <cell r="B63" t="str">
            <v>ADQUISICION DE TRES BUSES PARA TRANSPORTE ESCOLAR AREA RURAL, MELIPILLA</v>
          </cell>
          <cell r="C63" t="str">
            <v>TERMINADO</v>
          </cell>
          <cell r="D63" t="str">
            <v>MELIPILLA</v>
          </cell>
          <cell r="E63" t="str">
            <v>RAS</v>
          </cell>
          <cell r="F63">
            <v>29</v>
          </cell>
          <cell r="G63" t="str">
            <v>03</v>
          </cell>
          <cell r="I63">
            <v>295692000</v>
          </cell>
          <cell r="J63">
            <v>295363887</v>
          </cell>
          <cell r="K63">
            <v>295363887</v>
          </cell>
          <cell r="L63">
            <v>0</v>
          </cell>
          <cell r="M63">
            <v>295363887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1</v>
          </cell>
          <cell r="AA63">
            <v>1</v>
          </cell>
          <cell r="AB63" t="str">
            <v>EDUCACION Y CULTURA</v>
          </cell>
          <cell r="AC63">
            <v>20</v>
          </cell>
          <cell r="AD63">
            <v>41906</v>
          </cell>
        </row>
        <row r="64">
          <cell r="A64">
            <v>30129187</v>
          </cell>
          <cell r="B64" t="str">
            <v>ADQUISICION CAMION Y EQUIPO PARA BACHEO, COMUNA DE LA CISTERNA</v>
          </cell>
          <cell r="C64" t="str">
            <v>TERMINADO</v>
          </cell>
          <cell r="D64" t="str">
            <v>LA CISTERNA</v>
          </cell>
          <cell r="E64" t="str">
            <v>RAS</v>
          </cell>
          <cell r="F64">
            <v>29</v>
          </cell>
          <cell r="G64" t="str">
            <v>03</v>
          </cell>
          <cell r="I64">
            <v>45263000</v>
          </cell>
          <cell r="J64">
            <v>45262999</v>
          </cell>
          <cell r="K64">
            <v>45262999</v>
          </cell>
          <cell r="L64">
            <v>0</v>
          </cell>
          <cell r="M64">
            <v>45262999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1</v>
          </cell>
          <cell r="AA64">
            <v>1</v>
          </cell>
          <cell r="AB64" t="str">
            <v>COORDINACION Y RELACIONES INSTITUCIONALES</v>
          </cell>
          <cell r="AC64">
            <v>21</v>
          </cell>
          <cell r="AD64">
            <v>41915</v>
          </cell>
        </row>
        <row r="65">
          <cell r="A65">
            <v>30129187</v>
          </cell>
          <cell r="B65" t="str">
            <v>ADQUISICION CAMION Y EQUIPO PARA BACHEO, COMUNA DE LA CISTERNA</v>
          </cell>
          <cell r="C65" t="str">
            <v>TERMINADO</v>
          </cell>
          <cell r="D65" t="str">
            <v>LA CISTERNA</v>
          </cell>
          <cell r="E65" t="str">
            <v>RAS</v>
          </cell>
          <cell r="F65">
            <v>29</v>
          </cell>
          <cell r="G65" t="str">
            <v>05</v>
          </cell>
          <cell r="I65">
            <v>51535000</v>
          </cell>
          <cell r="J65">
            <v>51535000</v>
          </cell>
          <cell r="K65">
            <v>51535000</v>
          </cell>
          <cell r="M65">
            <v>51535000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1</v>
          </cell>
          <cell r="AA65">
            <v>1</v>
          </cell>
          <cell r="AB65" t="str">
            <v>COORDINACION Y RELACIONES INSTITUCIONALES</v>
          </cell>
        </row>
        <row r="66">
          <cell r="A66">
            <v>30117769</v>
          </cell>
          <cell r="B66" t="str">
            <v>ADQUISICION CAMION Y EQUIPO PARA BACHEO, COMUNA DE BUIN</v>
          </cell>
          <cell r="C66" t="str">
            <v>ADJUDICADO</v>
          </cell>
          <cell r="D66" t="str">
            <v>BUIN</v>
          </cell>
          <cell r="E66" t="str">
            <v>RAS</v>
          </cell>
          <cell r="F66">
            <v>29</v>
          </cell>
          <cell r="G66" t="str">
            <v>03</v>
          </cell>
          <cell r="I66">
            <v>24256000</v>
          </cell>
          <cell r="J66">
            <v>24256000</v>
          </cell>
          <cell r="K66">
            <v>24256000</v>
          </cell>
          <cell r="L66">
            <v>0</v>
          </cell>
          <cell r="M66">
            <v>0</v>
          </cell>
          <cell r="N66">
            <v>24256000</v>
          </cell>
          <cell r="O66">
            <v>24256000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24256000</v>
          </cell>
          <cell r="Y66">
            <v>0</v>
          </cell>
          <cell r="Z66">
            <v>0</v>
          </cell>
          <cell r="AA66">
            <v>0</v>
          </cell>
          <cell r="AB66" t="str">
            <v>COORDINACION Y RELACIONES INSTITUCIONALES</v>
          </cell>
          <cell r="AC66">
            <v>21</v>
          </cell>
          <cell r="AD66">
            <v>41915</v>
          </cell>
        </row>
        <row r="67">
          <cell r="A67">
            <v>30117769</v>
          </cell>
          <cell r="B67" t="str">
            <v>ADQUISICION CAMION Y EQUIPO PARA BACHEO, COMUNA DE BUIN</v>
          </cell>
          <cell r="C67" t="str">
            <v>ADJUDICADO</v>
          </cell>
          <cell r="D67" t="str">
            <v>BUIN</v>
          </cell>
          <cell r="E67" t="str">
            <v>RAS</v>
          </cell>
          <cell r="F67">
            <v>29</v>
          </cell>
          <cell r="G67" t="str">
            <v>05</v>
          </cell>
          <cell r="I67">
            <v>56442000</v>
          </cell>
          <cell r="J67">
            <v>56442000</v>
          </cell>
          <cell r="K67">
            <v>56442000</v>
          </cell>
          <cell r="M67">
            <v>0</v>
          </cell>
          <cell r="N67">
            <v>56442000</v>
          </cell>
          <cell r="O67">
            <v>56442000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56442000</v>
          </cell>
          <cell r="Y67">
            <v>0</v>
          </cell>
          <cell r="Z67">
            <v>0</v>
          </cell>
          <cell r="AA67">
            <v>0</v>
          </cell>
          <cell r="AB67" t="str">
            <v>COORDINACION Y RELACIONES INSTITUCIONALES</v>
          </cell>
          <cell r="AC67">
            <v>21</v>
          </cell>
          <cell r="AD67">
            <v>41915</v>
          </cell>
        </row>
        <row r="68">
          <cell r="A68">
            <v>30136687</v>
          </cell>
          <cell r="B68" t="str">
            <v>ADQUISICION DE VEHICULOS PARA LA FUNDACION LAS ROSAS RM</v>
          </cell>
          <cell r="C68" t="str">
            <v>ADJUDICADO</v>
          </cell>
          <cell r="D68" t="str">
            <v>GORE RMS</v>
          </cell>
          <cell r="E68" t="str">
            <v>RAS</v>
          </cell>
          <cell r="F68">
            <v>29</v>
          </cell>
          <cell r="G68" t="str">
            <v>03</v>
          </cell>
          <cell r="I68">
            <v>65996000</v>
          </cell>
          <cell r="J68">
            <v>65995999</v>
          </cell>
          <cell r="K68">
            <v>65995999</v>
          </cell>
          <cell r="L68">
            <v>0</v>
          </cell>
          <cell r="M68">
            <v>0</v>
          </cell>
          <cell r="N68">
            <v>65995999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65995999</v>
          </cell>
          <cell r="V68">
            <v>0</v>
          </cell>
          <cell r="W68">
            <v>0</v>
          </cell>
          <cell r="X68">
            <v>65995999</v>
          </cell>
          <cell r="Y68">
            <v>0</v>
          </cell>
          <cell r="Z68">
            <v>0</v>
          </cell>
          <cell r="AA68">
            <v>0</v>
          </cell>
          <cell r="AB68" t="str">
            <v>COORDINACION Y RELACIONES INSTITUCIONALES</v>
          </cell>
          <cell r="AC68">
            <v>22</v>
          </cell>
          <cell r="AD68">
            <v>41927</v>
          </cell>
        </row>
        <row r="69">
          <cell r="A69">
            <v>30171873</v>
          </cell>
          <cell r="B69" t="str">
            <v>ADQUISICION VEHICULO HOSPITAL DE PEÑAFLOR</v>
          </cell>
          <cell r="C69" t="str">
            <v xml:space="preserve">EN EJECUCIÓN </v>
          </cell>
          <cell r="D69" t="str">
            <v>SERVICIO DE SALUD METROPOLITANO OCCIDENTE</v>
          </cell>
          <cell r="E69" t="str">
            <v>RAS</v>
          </cell>
          <cell r="F69">
            <v>29</v>
          </cell>
          <cell r="G69" t="str">
            <v>03</v>
          </cell>
          <cell r="I69">
            <v>29590000</v>
          </cell>
          <cell r="J69">
            <v>28800000</v>
          </cell>
          <cell r="K69">
            <v>28800000</v>
          </cell>
          <cell r="L69">
            <v>0</v>
          </cell>
          <cell r="M69">
            <v>0</v>
          </cell>
          <cell r="N69">
            <v>28800000</v>
          </cell>
          <cell r="O69">
            <v>28800000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28800000</v>
          </cell>
          <cell r="Y69">
            <v>0</v>
          </cell>
          <cell r="Z69">
            <v>0</v>
          </cell>
          <cell r="AA69">
            <v>0</v>
          </cell>
          <cell r="AB69" t="str">
            <v>SALUD Y MEDIO AMBIENTE</v>
          </cell>
          <cell r="AC69">
            <v>23</v>
          </cell>
          <cell r="AD69">
            <v>41955</v>
          </cell>
        </row>
        <row r="70">
          <cell r="A70">
            <v>30271922</v>
          </cell>
          <cell r="B70" t="str">
            <v>ADQUISICION CAMION ALJIBE</v>
          </cell>
          <cell r="C70" t="str">
            <v>ADJUDICADO</v>
          </cell>
          <cell r="D70" t="str">
            <v>PAINE</v>
          </cell>
          <cell r="E70" t="str">
            <v>RAS</v>
          </cell>
          <cell r="F70">
            <v>29</v>
          </cell>
          <cell r="G70" t="str">
            <v>03</v>
          </cell>
          <cell r="I70">
            <v>51397000</v>
          </cell>
          <cell r="J70">
            <v>51396100</v>
          </cell>
          <cell r="K70">
            <v>51396100</v>
          </cell>
          <cell r="L70">
            <v>0</v>
          </cell>
          <cell r="M70">
            <v>0</v>
          </cell>
          <cell r="N70">
            <v>51396100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51396100</v>
          </cell>
          <cell r="V70">
            <v>0</v>
          </cell>
          <cell r="W70">
            <v>0</v>
          </cell>
          <cell r="X70">
            <v>51396100</v>
          </cell>
          <cell r="Y70">
            <v>0</v>
          </cell>
          <cell r="Z70">
            <v>0</v>
          </cell>
          <cell r="AA70">
            <v>0</v>
          </cell>
          <cell r="AB70" t="str">
            <v>RURAL</v>
          </cell>
          <cell r="AC70">
            <v>2</v>
          </cell>
          <cell r="AD70">
            <v>41934</v>
          </cell>
        </row>
        <row r="71">
          <cell r="A71">
            <v>30272222</v>
          </cell>
          <cell r="B71" t="str">
            <v>ADQUISICION CAMION LIMPIAFOSAS</v>
          </cell>
          <cell r="C71" t="str">
            <v>EN LICITACIÓN</v>
          </cell>
          <cell r="D71" t="str">
            <v>PAINE</v>
          </cell>
          <cell r="E71" t="str">
            <v>RAS</v>
          </cell>
          <cell r="F71">
            <v>29</v>
          </cell>
          <cell r="G71" t="str">
            <v>03</v>
          </cell>
          <cell r="I71">
            <v>52587000</v>
          </cell>
          <cell r="K71">
            <v>52587000</v>
          </cell>
          <cell r="L71">
            <v>0</v>
          </cell>
          <cell r="M71">
            <v>0</v>
          </cell>
          <cell r="N71">
            <v>52587000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52587000</v>
          </cell>
          <cell r="Z71">
            <v>0</v>
          </cell>
          <cell r="AA71">
            <v>0</v>
          </cell>
          <cell r="AB71" t="str">
            <v>RURAL</v>
          </cell>
          <cell r="AC71">
            <v>2</v>
          </cell>
          <cell r="AD71">
            <v>41934</v>
          </cell>
        </row>
        <row r="72">
          <cell r="A72">
            <v>30243522</v>
          </cell>
          <cell r="B72" t="str">
            <v>ADQUISICION DE LUTOCARES DOMICILIARIOS, COMUNA DE BUIN</v>
          </cell>
          <cell r="C72" t="str">
            <v>ADJUDICADO</v>
          </cell>
          <cell r="D72" t="str">
            <v>BUIN</v>
          </cell>
          <cell r="E72" t="str">
            <v>RAS</v>
          </cell>
          <cell r="F72">
            <v>29</v>
          </cell>
          <cell r="G72" t="str">
            <v>04</v>
          </cell>
          <cell r="I72">
            <v>480986000</v>
          </cell>
          <cell r="K72">
            <v>480986000</v>
          </cell>
          <cell r="M72">
            <v>0</v>
          </cell>
          <cell r="N72">
            <v>480986000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92500000</v>
          </cell>
          <cell r="V72">
            <v>0</v>
          </cell>
          <cell r="W72">
            <v>0</v>
          </cell>
          <cell r="X72">
            <v>92500000</v>
          </cell>
          <cell r="Y72">
            <v>388486000</v>
          </cell>
          <cell r="Z72">
            <v>0</v>
          </cell>
          <cell r="AA72">
            <v>0</v>
          </cell>
          <cell r="AB72" t="str">
            <v>SALUD Y MEDIO AMBIENTE</v>
          </cell>
          <cell r="AC72">
            <v>26</v>
          </cell>
          <cell r="AD72">
            <v>41990</v>
          </cell>
        </row>
        <row r="73">
          <cell r="A73">
            <v>30303372</v>
          </cell>
          <cell r="B73" t="str">
            <v>ADQUISICION DE CARGADOR FRONTAL, COMUNA DE PAINE</v>
          </cell>
          <cell r="C73" t="str">
            <v>EN LICITACIÓN</v>
          </cell>
          <cell r="D73" t="str">
            <v>PAINE</v>
          </cell>
          <cell r="E73" t="str">
            <v>RAS</v>
          </cell>
          <cell r="F73">
            <v>29</v>
          </cell>
          <cell r="G73" t="str">
            <v>03</v>
          </cell>
          <cell r="I73">
            <v>26884000</v>
          </cell>
          <cell r="K73">
            <v>26884000</v>
          </cell>
          <cell r="M73">
            <v>0</v>
          </cell>
          <cell r="N73">
            <v>26884000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26884000</v>
          </cell>
          <cell r="Z73">
            <v>0</v>
          </cell>
          <cell r="AA73">
            <v>0</v>
          </cell>
          <cell r="AB73" t="str">
            <v>INFRAESTRUCTURA, TRANSPORTE Y AGUAS LLUVIAS</v>
          </cell>
          <cell r="AC73" t="str">
            <v>ext-04</v>
          </cell>
          <cell r="AD73">
            <v>42002</v>
          </cell>
        </row>
        <row r="74">
          <cell r="A74">
            <v>30317072</v>
          </cell>
          <cell r="B74" t="str">
            <v>ADQUISICION DE CAMION PARA DIMAAO, COMUNA DE BUIN</v>
          </cell>
          <cell r="C74" t="str">
            <v>POR LICITAR</v>
          </cell>
          <cell r="D74" t="str">
            <v>BUIN</v>
          </cell>
          <cell r="E74" t="str">
            <v>RAS</v>
          </cell>
          <cell r="F74">
            <v>29</v>
          </cell>
          <cell r="G74" t="str">
            <v>05</v>
          </cell>
          <cell r="I74">
            <v>13790000</v>
          </cell>
          <cell r="K74">
            <v>13790000</v>
          </cell>
          <cell r="M74">
            <v>0</v>
          </cell>
          <cell r="N74">
            <v>13790000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13790000</v>
          </cell>
          <cell r="Z74">
            <v>0</v>
          </cell>
          <cell r="AA74">
            <v>0</v>
          </cell>
          <cell r="AB74" t="str">
            <v>INFRAESTRUCTURA, TRANSPORTE Y AGUAS LLUVIAS</v>
          </cell>
          <cell r="AC74" t="str">
            <v>et 04</v>
          </cell>
          <cell r="AD74">
            <v>42002</v>
          </cell>
        </row>
        <row r="75">
          <cell r="A75">
            <v>30354072</v>
          </cell>
          <cell r="B75" t="str">
            <v>ADQUISICION MINIBUS TRANSPORTE DISCAPACITADOS LO ESPEJO</v>
          </cell>
          <cell r="C75" t="str">
            <v>ADJUDICADO</v>
          </cell>
          <cell r="D75" t="str">
            <v>LO ESPEJO</v>
          </cell>
          <cell r="E75" t="str">
            <v>RAS</v>
          </cell>
          <cell r="F75">
            <v>29</v>
          </cell>
          <cell r="G75" t="str">
            <v>03</v>
          </cell>
          <cell r="H75" t="str">
            <v xml:space="preserve"> </v>
          </cell>
          <cell r="I75">
            <v>45523000</v>
          </cell>
          <cell r="K75">
            <v>45523000</v>
          </cell>
          <cell r="M75">
            <v>0</v>
          </cell>
          <cell r="N75">
            <v>45523000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45523000</v>
          </cell>
          <cell r="V75">
            <v>0</v>
          </cell>
          <cell r="W75">
            <v>0</v>
          </cell>
          <cell r="X75">
            <v>45523000</v>
          </cell>
          <cell r="Y75">
            <v>0</v>
          </cell>
          <cell r="Z75">
            <v>0</v>
          </cell>
          <cell r="AA75">
            <v>0</v>
          </cell>
          <cell r="AB75" t="str">
            <v>SALUD Y MEDIO AMBIENTE</v>
          </cell>
          <cell r="AC75">
            <v>5</v>
          </cell>
          <cell r="AD75">
            <v>42074</v>
          </cell>
        </row>
        <row r="76">
          <cell r="A76">
            <v>30312423</v>
          </cell>
          <cell r="B76" t="str">
            <v>ADQUISICION BUS COMUNITARIO, LO ESPEJO</v>
          </cell>
          <cell r="C76" t="str">
            <v>ADJUDICADO</v>
          </cell>
          <cell r="D76" t="str">
            <v>LO ESPEJO</v>
          </cell>
          <cell r="E76" t="str">
            <v>RAS</v>
          </cell>
          <cell r="F76">
            <v>29</v>
          </cell>
          <cell r="G76" t="str">
            <v>03</v>
          </cell>
          <cell r="H76" t="str">
            <v xml:space="preserve"> </v>
          </cell>
          <cell r="I76">
            <v>133480000</v>
          </cell>
          <cell r="J76">
            <v>135142352</v>
          </cell>
          <cell r="K76">
            <v>135142352</v>
          </cell>
          <cell r="M76">
            <v>0</v>
          </cell>
          <cell r="N76">
            <v>135142352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135142352</v>
          </cell>
          <cell r="V76">
            <v>0</v>
          </cell>
          <cell r="W76">
            <v>0</v>
          </cell>
          <cell r="X76">
            <v>135142352</v>
          </cell>
          <cell r="Y76">
            <v>0</v>
          </cell>
          <cell r="Z76">
            <v>0</v>
          </cell>
          <cell r="AA76">
            <v>0</v>
          </cell>
          <cell r="AC76">
            <v>6</v>
          </cell>
          <cell r="AD76">
            <v>42088</v>
          </cell>
        </row>
        <row r="77">
          <cell r="A77">
            <v>30175823</v>
          </cell>
          <cell r="B77" t="str">
            <v>ADQUISICION DE 2 BUSES PARA TRANSPORTE ESCOLAR, COMUNA DE PUDAHUEL</v>
          </cell>
          <cell r="C77" t="str">
            <v>EN LICITACIÓN</v>
          </cell>
          <cell r="D77" t="str">
            <v>PUDAHUEL</v>
          </cell>
          <cell r="E77" t="str">
            <v>RAS</v>
          </cell>
          <cell r="F77">
            <v>29</v>
          </cell>
          <cell r="G77" t="str">
            <v>03</v>
          </cell>
          <cell r="H77" t="str">
            <v xml:space="preserve"> </v>
          </cell>
          <cell r="I77">
            <v>211665000</v>
          </cell>
          <cell r="K77">
            <v>211665000</v>
          </cell>
          <cell r="M77">
            <v>0</v>
          </cell>
          <cell r="N77">
            <v>211665000</v>
          </cell>
          <cell r="O77">
            <v>0</v>
          </cell>
          <cell r="P77">
            <v>0</v>
          </cell>
          <cell r="R77">
            <v>0</v>
          </cell>
          <cell r="S77">
            <v>0</v>
          </cell>
          <cell r="U77">
            <v>0</v>
          </cell>
          <cell r="V77">
            <v>0</v>
          </cell>
          <cell r="X77">
            <v>0</v>
          </cell>
          <cell r="Y77">
            <v>211665000</v>
          </cell>
          <cell r="Z77">
            <v>0</v>
          </cell>
          <cell r="AA77">
            <v>0</v>
          </cell>
        </row>
        <row r="78">
          <cell r="A78">
            <v>30393475</v>
          </cell>
          <cell r="B78" t="str">
            <v>ADQUISICION CAMIONES RECOLECTORES COMUNA DE ALHUE</v>
          </cell>
          <cell r="C78" t="str">
            <v>POR LICITAR</v>
          </cell>
          <cell r="D78" t="str">
            <v>ALHUE</v>
          </cell>
          <cell r="E78" t="str">
            <v>RAS</v>
          </cell>
          <cell r="F78">
            <v>29</v>
          </cell>
          <cell r="G78" t="str">
            <v>03</v>
          </cell>
          <cell r="I78">
            <v>220046000</v>
          </cell>
          <cell r="K78">
            <v>220046000</v>
          </cell>
          <cell r="N78">
            <v>220046000</v>
          </cell>
          <cell r="O78">
            <v>0</v>
          </cell>
          <cell r="P78">
            <v>0</v>
          </cell>
          <cell r="R78">
            <v>0</v>
          </cell>
          <cell r="S78">
            <v>0</v>
          </cell>
          <cell r="U78">
            <v>220046000</v>
          </cell>
          <cell r="V78">
            <v>0</v>
          </cell>
          <cell r="X78">
            <v>220046000</v>
          </cell>
          <cell r="Y78">
            <v>0</v>
          </cell>
          <cell r="Z78">
            <v>0</v>
          </cell>
          <cell r="AA78">
            <v>0</v>
          </cell>
          <cell r="AB78" t="str">
            <v>SALUD Y MEDIO AMBIENTE</v>
          </cell>
          <cell r="AC78" t="str">
            <v>Ext-02</v>
          </cell>
          <cell r="AD78">
            <v>42172</v>
          </cell>
        </row>
        <row r="79">
          <cell r="A79">
            <v>30365023</v>
          </cell>
          <cell r="B79" t="str">
            <v>ADQUISICION VEHICULOS PARA LABORES OPERATIVAS MUNICIPIO SAN RAMON</v>
          </cell>
          <cell r="C79" t="str">
            <v>CONVENIO EN FIRMA</v>
          </cell>
          <cell r="D79" t="str">
            <v>SAN RAMON</v>
          </cell>
          <cell r="E79" t="str">
            <v>RAS</v>
          </cell>
          <cell r="F79">
            <v>29</v>
          </cell>
          <cell r="G79" t="str">
            <v>03</v>
          </cell>
          <cell r="I79">
            <v>430335000</v>
          </cell>
          <cell r="K79">
            <v>430335000</v>
          </cell>
          <cell r="N79">
            <v>430335000</v>
          </cell>
          <cell r="P79">
            <v>0</v>
          </cell>
          <cell r="S79">
            <v>0</v>
          </cell>
          <cell r="V79">
            <v>0</v>
          </cell>
          <cell r="X79">
            <v>0</v>
          </cell>
          <cell r="Y79">
            <v>430335000</v>
          </cell>
          <cell r="Z79">
            <v>0</v>
          </cell>
          <cell r="AA79">
            <v>0</v>
          </cell>
          <cell r="AB79" t="str">
            <v>COORDINACION Y RELACIONES INSTITUCIONALES</v>
          </cell>
          <cell r="AC79">
            <v>16</v>
          </cell>
          <cell r="AD79">
            <v>42242</v>
          </cell>
        </row>
        <row r="80">
          <cell r="A80">
            <v>30291330</v>
          </cell>
          <cell r="B80" t="str">
            <v>ADQUISICION CONTENEDORES METALICOS Y CAMION PILBRAZO, COMUNA DE PADRE HURTADO</v>
          </cell>
          <cell r="C80" t="str">
            <v>PENDIENTE IDENTIFICACION PRES.</v>
          </cell>
          <cell r="D80" t="str">
            <v>PADRE HURTADO</v>
          </cell>
          <cell r="E80" t="str">
            <v>RAS</v>
          </cell>
          <cell r="F80">
            <v>29</v>
          </cell>
          <cell r="G80" t="str">
            <v>04</v>
          </cell>
          <cell r="I80">
            <v>51168000</v>
          </cell>
          <cell r="K80">
            <v>51168000</v>
          </cell>
          <cell r="N80">
            <v>51168000</v>
          </cell>
          <cell r="P80">
            <v>0</v>
          </cell>
          <cell r="S80">
            <v>0</v>
          </cell>
          <cell r="V80">
            <v>0</v>
          </cell>
          <cell r="X80">
            <v>0</v>
          </cell>
          <cell r="Y80">
            <v>51168000</v>
          </cell>
          <cell r="Z80">
            <v>0</v>
          </cell>
          <cell r="AA80">
            <v>0</v>
          </cell>
        </row>
        <row r="81">
          <cell r="A81">
            <v>30291330</v>
          </cell>
          <cell r="B81" t="str">
            <v>ADQUISICION CONTENEDORES METALICOS Y CAMION PILBRAZO, COMUNA DE PADRE HURTADO</v>
          </cell>
          <cell r="C81" t="str">
            <v>PENDIENTE IDENTIFICACION PRES.</v>
          </cell>
          <cell r="D81" t="str">
            <v>PADRE HURTADO</v>
          </cell>
          <cell r="E81" t="str">
            <v>RAS</v>
          </cell>
          <cell r="F81">
            <v>29</v>
          </cell>
          <cell r="G81" t="str">
            <v>03</v>
          </cell>
          <cell r="I81">
            <v>92108000</v>
          </cell>
          <cell r="K81">
            <v>92108000</v>
          </cell>
          <cell r="N81">
            <v>92108000</v>
          </cell>
          <cell r="P81">
            <v>0</v>
          </cell>
          <cell r="S81">
            <v>0</v>
          </cell>
          <cell r="V81">
            <v>0</v>
          </cell>
          <cell r="X81">
            <v>0</v>
          </cell>
          <cell r="Y81">
            <v>92108000</v>
          </cell>
          <cell r="Z81">
            <v>0</v>
          </cell>
          <cell r="AA81">
            <v>0</v>
          </cell>
        </row>
        <row r="82">
          <cell r="A82">
            <v>30356139</v>
          </cell>
          <cell r="B82" t="str">
            <v>ADQUISICION CAMION TOLVA CON PLUMA Y CAPACHO, COMUNA CALERA D ETANGO</v>
          </cell>
          <cell r="C82" t="str">
            <v>EN JURIDICO</v>
          </cell>
          <cell r="D82" t="str">
            <v>CALERA DE TANGO</v>
          </cell>
          <cell r="E82" t="str">
            <v>RAS</v>
          </cell>
          <cell r="F82">
            <v>29</v>
          </cell>
          <cell r="G82" t="str">
            <v>03</v>
          </cell>
          <cell r="I82">
            <v>150452000</v>
          </cell>
          <cell r="K82">
            <v>150452000</v>
          </cell>
          <cell r="N82">
            <v>150452000</v>
          </cell>
          <cell r="P82">
            <v>0</v>
          </cell>
          <cell r="S82">
            <v>0</v>
          </cell>
          <cell r="V82">
            <v>0</v>
          </cell>
          <cell r="X82">
            <v>0</v>
          </cell>
          <cell r="Y82">
            <v>150452000</v>
          </cell>
          <cell r="Z82">
            <v>0</v>
          </cell>
          <cell r="AA82">
            <v>0</v>
          </cell>
        </row>
        <row r="83">
          <cell r="A83">
            <v>30354078</v>
          </cell>
          <cell r="B83" t="str">
            <v>ADQUISICION CAMION HIDROELEVADOR, COMUNA DE PEDRO AGUIRRE CERDA</v>
          </cell>
          <cell r="C83" t="str">
            <v>CONVENIO EN FIRMA</v>
          </cell>
          <cell r="D83" t="str">
            <v>PEDRO AGUIRRE CERDA</v>
          </cell>
          <cell r="E83" t="str">
            <v>RAS</v>
          </cell>
          <cell r="F83">
            <v>29</v>
          </cell>
          <cell r="G83" t="str">
            <v>03</v>
          </cell>
          <cell r="I83">
            <v>83106000</v>
          </cell>
          <cell r="K83">
            <v>83106000</v>
          </cell>
          <cell r="N83">
            <v>83106000</v>
          </cell>
          <cell r="P83">
            <v>0</v>
          </cell>
          <cell r="S83">
            <v>0</v>
          </cell>
          <cell r="V83">
            <v>0</v>
          </cell>
          <cell r="X83">
            <v>0</v>
          </cell>
          <cell r="Y83">
            <v>83106000</v>
          </cell>
          <cell r="Z83">
            <v>0</v>
          </cell>
          <cell r="AA83">
            <v>0</v>
          </cell>
          <cell r="AC83">
            <v>14</v>
          </cell>
          <cell r="AD83">
            <v>42214</v>
          </cell>
        </row>
        <row r="84">
          <cell r="A84">
            <v>30207022</v>
          </cell>
          <cell r="B84" t="str">
            <v>ADQUISICION VEHICULOS PARA LIMPIEZA ESPACIOS PUBLICOS LA GRANJA</v>
          </cell>
          <cell r="C84" t="str">
            <v>TERMINADO</v>
          </cell>
          <cell r="D84" t="str">
            <v>LA GRANJA</v>
          </cell>
          <cell r="E84" t="str">
            <v>RGM</v>
          </cell>
          <cell r="F84">
            <v>29</v>
          </cell>
          <cell r="G84" t="str">
            <v>03</v>
          </cell>
          <cell r="H84" t="str">
            <v>-</v>
          </cell>
          <cell r="I84">
            <v>116278000</v>
          </cell>
          <cell r="J84">
            <v>113774210</v>
          </cell>
          <cell r="K84">
            <v>113774210</v>
          </cell>
          <cell r="L84">
            <v>0</v>
          </cell>
          <cell r="M84">
            <v>113774210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1</v>
          </cell>
          <cell r="AA84">
            <v>1</v>
          </cell>
          <cell r="AB84" t="str">
            <v>COORDINACION Y RELACIONES INSTITUCIONALES</v>
          </cell>
          <cell r="AC84" t="str">
            <v>OR-06</v>
          </cell>
          <cell r="AD84">
            <v>41705</v>
          </cell>
          <cell r="AE84" t="str">
            <v xml:space="preserve"> </v>
          </cell>
        </row>
        <row r="85">
          <cell r="A85">
            <v>30207022</v>
          </cell>
          <cell r="B85" t="str">
            <v>ADQUISICION VEHICULOS PARA LIMPIEZA ESPACIOS PUBLICOS LA GRANJA</v>
          </cell>
          <cell r="C85" t="str">
            <v>TERMINADO</v>
          </cell>
          <cell r="D85" t="str">
            <v>LA GRANJA</v>
          </cell>
          <cell r="E85" t="str">
            <v>RGM</v>
          </cell>
          <cell r="F85">
            <v>29</v>
          </cell>
          <cell r="G85" t="str">
            <v>05</v>
          </cell>
          <cell r="I85">
            <v>27807000</v>
          </cell>
          <cell r="J85">
            <v>24829950</v>
          </cell>
          <cell r="K85">
            <v>24829950</v>
          </cell>
          <cell r="L85">
            <v>0</v>
          </cell>
          <cell r="M85">
            <v>24829950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1</v>
          </cell>
          <cell r="AA85">
            <v>1</v>
          </cell>
          <cell r="AB85" t="str">
            <v>COORDINACION Y RELACIONES INSTITUCIONALES</v>
          </cell>
        </row>
        <row r="86">
          <cell r="A86">
            <v>30127164</v>
          </cell>
          <cell r="B86" t="str">
            <v>ADQUISICION TRES BUSES MUNICIPALES DE MACUL</v>
          </cell>
          <cell r="C86" t="str">
            <v>TERMINADO</v>
          </cell>
          <cell r="D86" t="str">
            <v>MACUL</v>
          </cell>
          <cell r="E86" t="str">
            <v>RGM</v>
          </cell>
          <cell r="F86">
            <v>29</v>
          </cell>
          <cell r="G86" t="str">
            <v>03</v>
          </cell>
          <cell r="H86" t="str">
            <v>-</v>
          </cell>
          <cell r="I86">
            <v>359298000</v>
          </cell>
          <cell r="J86">
            <v>328235604</v>
          </cell>
          <cell r="K86">
            <v>328235604</v>
          </cell>
          <cell r="L86">
            <v>0</v>
          </cell>
          <cell r="M86">
            <v>328235604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1</v>
          </cell>
          <cell r="AA86">
            <v>1</v>
          </cell>
          <cell r="AB86" t="str">
            <v>COORDINACION Y RELACIONES INSTITUCIONALES</v>
          </cell>
          <cell r="AC86" t="str">
            <v>OR-02</v>
          </cell>
          <cell r="AD86">
            <v>41668</v>
          </cell>
          <cell r="AE86" t="str">
            <v xml:space="preserve"> </v>
          </cell>
        </row>
        <row r="87">
          <cell r="A87">
            <v>30124302</v>
          </cell>
          <cell r="B87" t="str">
            <v>ADQUISICIÓN EQUIPOS DE DEMARCACIÓN VIAL</v>
          </cell>
          <cell r="C87" t="str">
            <v>TERMINADO</v>
          </cell>
          <cell r="D87" t="str">
            <v>PEÑAFLOR</v>
          </cell>
          <cell r="E87" t="str">
            <v>RGM</v>
          </cell>
          <cell r="F87">
            <v>29</v>
          </cell>
          <cell r="G87" t="str">
            <v>03</v>
          </cell>
          <cell r="H87" t="str">
            <v>-</v>
          </cell>
          <cell r="I87">
            <v>39585000</v>
          </cell>
          <cell r="J87">
            <v>30523500</v>
          </cell>
          <cell r="K87">
            <v>30523500</v>
          </cell>
          <cell r="L87">
            <v>0</v>
          </cell>
          <cell r="M87">
            <v>30523500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1</v>
          </cell>
          <cell r="AA87">
            <v>1</v>
          </cell>
          <cell r="AB87" t="str">
            <v>RURAL</v>
          </cell>
          <cell r="AC87" t="str">
            <v>OR-16</v>
          </cell>
          <cell r="AD87">
            <v>41143</v>
          </cell>
          <cell r="AE87" t="str">
            <v xml:space="preserve"> </v>
          </cell>
        </row>
        <row r="88">
          <cell r="A88">
            <v>30124302</v>
          </cell>
          <cell r="B88" t="str">
            <v>ADQUISICIÓN EQUIPOS DE DEMARCACIÓN VIAL</v>
          </cell>
          <cell r="C88" t="str">
            <v>TERMINADO</v>
          </cell>
          <cell r="D88" t="str">
            <v>PEÑAFLOR</v>
          </cell>
          <cell r="E88" t="str">
            <v>RGM</v>
          </cell>
          <cell r="F88">
            <v>29</v>
          </cell>
          <cell r="G88" t="str">
            <v>05</v>
          </cell>
          <cell r="H88" t="str">
            <v>-</v>
          </cell>
          <cell r="I88">
            <v>37776000</v>
          </cell>
          <cell r="J88">
            <v>37770600</v>
          </cell>
          <cell r="K88">
            <v>37770600</v>
          </cell>
          <cell r="L88">
            <v>0</v>
          </cell>
          <cell r="M88">
            <v>37770600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1</v>
          </cell>
          <cell r="AA88">
            <v>1</v>
          </cell>
          <cell r="AB88" t="str">
            <v>RURAL</v>
          </cell>
          <cell r="AC88" t="str">
            <v>OR-16</v>
          </cell>
          <cell r="AD88">
            <v>41143</v>
          </cell>
          <cell r="AE88" t="str">
            <v xml:space="preserve"> </v>
          </cell>
        </row>
        <row r="89">
          <cell r="A89">
            <v>30116632</v>
          </cell>
          <cell r="B89" t="str">
            <v xml:space="preserve">ADQUISICIÓN VEHÍCULOS SEGURIDAD PÚBLICA </v>
          </cell>
          <cell r="C89" t="str">
            <v xml:space="preserve">EN EJECUCIÓN </v>
          </cell>
          <cell r="D89" t="str">
            <v>SAN BERNARDO</v>
          </cell>
          <cell r="E89" t="str">
            <v>RGM</v>
          </cell>
          <cell r="F89">
            <v>29</v>
          </cell>
          <cell r="G89" t="str">
            <v>03</v>
          </cell>
          <cell r="H89" t="str">
            <v>-</v>
          </cell>
          <cell r="I89">
            <v>65300000</v>
          </cell>
          <cell r="J89">
            <v>0</v>
          </cell>
          <cell r="K89">
            <v>65300000</v>
          </cell>
          <cell r="L89">
            <v>0</v>
          </cell>
          <cell r="M89">
            <v>0</v>
          </cell>
          <cell r="N89">
            <v>65300000</v>
          </cell>
          <cell r="O89">
            <v>33949998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33949998</v>
          </cell>
          <cell r="Y89">
            <v>31350002</v>
          </cell>
          <cell r="Z89">
            <v>0</v>
          </cell>
          <cell r="AA89">
            <v>0</v>
          </cell>
          <cell r="AB89" t="str">
            <v>SEGURIDAD CIUDADANA</v>
          </cell>
          <cell r="AC89" t="str">
            <v>OR-17</v>
          </cell>
          <cell r="AD89">
            <v>41157</v>
          </cell>
          <cell r="AE89" t="str">
            <v xml:space="preserve"> </v>
          </cell>
        </row>
        <row r="90">
          <cell r="A90">
            <v>30116632</v>
          </cell>
          <cell r="B90" t="str">
            <v xml:space="preserve">ADQUISICIÓN VEHÍCULOS SEGURIDAD PÚBLICA </v>
          </cell>
          <cell r="C90" t="str">
            <v>EN LICITACIÓN</v>
          </cell>
          <cell r="D90" t="str">
            <v>SAN BERNARDO</v>
          </cell>
          <cell r="E90" t="str">
            <v>RGM</v>
          </cell>
          <cell r="F90">
            <v>29</v>
          </cell>
          <cell r="G90" t="str">
            <v>05</v>
          </cell>
          <cell r="H90" t="str">
            <v>-</v>
          </cell>
          <cell r="I90">
            <v>2549000</v>
          </cell>
          <cell r="J90">
            <v>0</v>
          </cell>
          <cell r="K90">
            <v>2549000</v>
          </cell>
          <cell r="L90">
            <v>0</v>
          </cell>
          <cell r="M90">
            <v>0</v>
          </cell>
          <cell r="N90">
            <v>2549000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2549000</v>
          </cell>
          <cell r="Z90">
            <v>0</v>
          </cell>
          <cell r="AA90">
            <v>0</v>
          </cell>
          <cell r="AB90" t="str">
            <v>SEGURIDAD CIUDADANA</v>
          </cell>
          <cell r="AC90" t="str">
            <v>OR-17</v>
          </cell>
          <cell r="AD90">
            <v>41157</v>
          </cell>
          <cell r="AE90" t="str">
            <v xml:space="preserve"> </v>
          </cell>
        </row>
        <row r="91">
          <cell r="A91">
            <v>30105715</v>
          </cell>
          <cell r="B91" t="str">
            <v>ADQUISICION CAMARAS DE TELEVIGILANCIA, COMUNA DE LAMPA</v>
          </cell>
          <cell r="C91" t="str">
            <v xml:space="preserve">EN EJECUCIÓN </v>
          </cell>
          <cell r="D91" t="str">
            <v>LAMPA</v>
          </cell>
          <cell r="E91" t="str">
            <v>CBA</v>
          </cell>
          <cell r="F91">
            <v>29</v>
          </cell>
          <cell r="G91" t="str">
            <v>05</v>
          </cell>
          <cell r="H91" t="str">
            <v>-</v>
          </cell>
          <cell r="I91">
            <v>287927000</v>
          </cell>
          <cell r="J91">
            <v>285161990</v>
          </cell>
          <cell r="K91">
            <v>285161990</v>
          </cell>
          <cell r="L91">
            <v>0</v>
          </cell>
          <cell r="M91">
            <v>0</v>
          </cell>
          <cell r="N91">
            <v>285161990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285161990</v>
          </cell>
          <cell r="V91">
            <v>0</v>
          </cell>
          <cell r="W91">
            <v>0</v>
          </cell>
          <cell r="X91">
            <v>285161990</v>
          </cell>
          <cell r="Y91">
            <v>0</v>
          </cell>
          <cell r="Z91">
            <v>0</v>
          </cell>
          <cell r="AA91">
            <v>0</v>
          </cell>
          <cell r="AB91" t="str">
            <v>SEGURIDAD CIUDADANA</v>
          </cell>
          <cell r="AC91" t="str">
            <v>OR-20</v>
          </cell>
          <cell r="AD91">
            <v>41906</v>
          </cell>
        </row>
        <row r="92">
          <cell r="A92">
            <v>30175272</v>
          </cell>
          <cell r="B92" t="str">
            <v xml:space="preserve">ADQUISICION LUMINARIAS LED </v>
          </cell>
          <cell r="C92" t="str">
            <v>EN LICITACION</v>
          </cell>
          <cell r="D92" t="str">
            <v>ESTACION CENTRAL</v>
          </cell>
          <cell r="E92" t="str">
            <v>CBA</v>
          </cell>
          <cell r="F92">
            <v>29</v>
          </cell>
          <cell r="G92" t="str">
            <v>05</v>
          </cell>
          <cell r="H92" t="str">
            <v>-</v>
          </cell>
          <cell r="I92">
            <v>2476837000</v>
          </cell>
          <cell r="J92">
            <v>0</v>
          </cell>
          <cell r="K92">
            <v>2476837000</v>
          </cell>
          <cell r="L92">
            <v>0</v>
          </cell>
          <cell r="M92">
            <v>0</v>
          </cell>
          <cell r="N92">
            <v>2476837000</v>
          </cell>
          <cell r="P92">
            <v>0</v>
          </cell>
          <cell r="Q92">
            <v>0</v>
          </cell>
          <cell r="S92">
            <v>0</v>
          </cell>
          <cell r="T92">
            <v>0</v>
          </cell>
          <cell r="U92">
            <v>100000000</v>
          </cell>
          <cell r="V92">
            <v>0</v>
          </cell>
          <cell r="W92">
            <v>0</v>
          </cell>
          <cell r="X92">
            <v>100000000</v>
          </cell>
          <cell r="Y92">
            <v>2376837000</v>
          </cell>
          <cell r="Z92">
            <v>0</v>
          </cell>
          <cell r="AA92">
            <v>0</v>
          </cell>
          <cell r="AB92" t="str">
            <v>INFRAESTRUCTURA, TRANSPORTE Y AGUAS LLUVIAS</v>
          </cell>
          <cell r="AC92" t="str">
            <v>OR-03</v>
          </cell>
          <cell r="AD92">
            <v>41695</v>
          </cell>
          <cell r="AE92" t="str">
            <v>ENERGIZACIÓN</v>
          </cell>
        </row>
        <row r="93">
          <cell r="A93">
            <v>30130890</v>
          </cell>
          <cell r="B93" t="str">
            <v>ADQUISICION DE CAMARAS DE TELEVIGILANCIA COMUNA DE INDEP.</v>
          </cell>
          <cell r="C93" t="str">
            <v>TERMINADO</v>
          </cell>
          <cell r="D93" t="str">
            <v>INDEPENDENCIA</v>
          </cell>
          <cell r="E93" t="str">
            <v>CBA</v>
          </cell>
          <cell r="F93">
            <v>29</v>
          </cell>
          <cell r="G93" t="str">
            <v>05</v>
          </cell>
          <cell r="H93" t="str">
            <v>-</v>
          </cell>
          <cell r="I93">
            <v>236530000</v>
          </cell>
          <cell r="J93">
            <v>235506410</v>
          </cell>
          <cell r="K93">
            <v>235506410</v>
          </cell>
          <cell r="L93">
            <v>0</v>
          </cell>
          <cell r="M93">
            <v>235506410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1</v>
          </cell>
          <cell r="AA93">
            <v>1</v>
          </cell>
          <cell r="AB93" t="str">
            <v>SALUD Y MEDIO AMBIENTE</v>
          </cell>
          <cell r="AC93" t="str">
            <v>OR-01</v>
          </cell>
          <cell r="AD93">
            <v>41647</v>
          </cell>
          <cell r="AE93" t="str">
            <v xml:space="preserve"> </v>
          </cell>
        </row>
        <row r="94">
          <cell r="A94">
            <v>30123620</v>
          </cell>
          <cell r="B94" t="str">
            <v>ADQUISICION DE RETROEXCAVADORA Y CAMION ALJIBE</v>
          </cell>
          <cell r="C94" t="str">
            <v xml:space="preserve">EN EJECUCIÓN </v>
          </cell>
          <cell r="D94" t="str">
            <v>LA CISTERNA</v>
          </cell>
          <cell r="E94" t="str">
            <v>CBA</v>
          </cell>
          <cell r="F94">
            <v>29</v>
          </cell>
          <cell r="G94" t="str">
            <v>03</v>
          </cell>
          <cell r="H94" t="str">
            <v>-</v>
          </cell>
          <cell r="I94">
            <v>98495000</v>
          </cell>
          <cell r="J94">
            <v>98495000</v>
          </cell>
          <cell r="K94">
            <v>98495000</v>
          </cell>
          <cell r="L94">
            <v>44982000</v>
          </cell>
          <cell r="M94">
            <v>44982000</v>
          </cell>
          <cell r="N94">
            <v>53513000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53513000</v>
          </cell>
          <cell r="Z94">
            <v>0.45669323315904359</v>
          </cell>
          <cell r="AA94">
            <v>0.45669323315904359</v>
          </cell>
          <cell r="AB94" t="str">
            <v>COORDINACION Y RELACIONES INSTITUCIONALES</v>
          </cell>
          <cell r="AC94" t="str">
            <v>EX-04</v>
          </cell>
          <cell r="AD94">
            <v>41634</v>
          </cell>
          <cell r="AE94" t="str">
            <v xml:space="preserve"> </v>
          </cell>
        </row>
        <row r="95">
          <cell r="A95">
            <v>30136744</v>
          </cell>
          <cell r="B95" t="str">
            <v>ADQUISICION DE CAMARAS DE TELEVIGILANCIA</v>
          </cell>
          <cell r="C95" t="str">
            <v>TERMINADO</v>
          </cell>
          <cell r="D95" t="str">
            <v>LA PINTANA</v>
          </cell>
          <cell r="E95" t="str">
            <v>CBA</v>
          </cell>
          <cell r="F95">
            <v>29</v>
          </cell>
          <cell r="G95" t="str">
            <v>05</v>
          </cell>
          <cell r="H95" t="str">
            <v>-</v>
          </cell>
          <cell r="I95">
            <v>218008000</v>
          </cell>
          <cell r="J95">
            <v>217905905</v>
          </cell>
          <cell r="K95">
            <v>217905905</v>
          </cell>
          <cell r="L95">
            <v>0</v>
          </cell>
          <cell r="M95">
            <v>217905905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1</v>
          </cell>
          <cell r="AA95">
            <v>1</v>
          </cell>
          <cell r="AB95" t="str">
            <v>SALUD Y MEDIO AMBIENTE</v>
          </cell>
          <cell r="AC95" t="str">
            <v>OR-24</v>
          </cell>
          <cell r="AD95">
            <v>41626</v>
          </cell>
          <cell r="AE95" t="str">
            <v xml:space="preserve"> </v>
          </cell>
        </row>
        <row r="96">
          <cell r="A96">
            <v>30096751</v>
          </cell>
          <cell r="B96" t="str">
            <v>ADQUISICION DE LUMINARIAS CASCO ANTIGUO</v>
          </cell>
          <cell r="C96" t="str">
            <v>EN LICITACION</v>
          </cell>
          <cell r="D96" t="str">
            <v>MAIPU</v>
          </cell>
          <cell r="E96" t="str">
            <v>CBA</v>
          </cell>
          <cell r="F96">
            <v>29</v>
          </cell>
          <cell r="G96" t="str">
            <v>05</v>
          </cell>
          <cell r="H96" t="str">
            <v>-</v>
          </cell>
          <cell r="I96">
            <v>1813428000</v>
          </cell>
          <cell r="J96">
            <v>0</v>
          </cell>
          <cell r="K96">
            <v>1813428000</v>
          </cell>
          <cell r="L96">
            <v>0</v>
          </cell>
          <cell r="M96">
            <v>0</v>
          </cell>
          <cell r="N96">
            <v>1813428000</v>
          </cell>
          <cell r="O96">
            <v>0</v>
          </cell>
          <cell r="P96">
            <v>0</v>
          </cell>
          <cell r="Q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1813428000</v>
          </cell>
          <cell r="Z96">
            <v>0</v>
          </cell>
          <cell r="AA96">
            <v>0</v>
          </cell>
          <cell r="AB96" t="str">
            <v>INFRAESTRUCTURA, TRANSPORTE Y AGUAS LLUVIAS</v>
          </cell>
          <cell r="AC96" t="str">
            <v>EX-03</v>
          </cell>
          <cell r="AD96">
            <v>41605</v>
          </cell>
          <cell r="AE96" t="str">
            <v xml:space="preserve"> </v>
          </cell>
        </row>
        <row r="97">
          <cell r="A97">
            <v>30119561</v>
          </cell>
          <cell r="B97" t="str">
            <v>ADQUISICION DE CAMARAS DE TELEVIGILANCIA</v>
          </cell>
          <cell r="C97" t="str">
            <v>TERMINADO</v>
          </cell>
          <cell r="D97" t="str">
            <v>PADRE HURTADO</v>
          </cell>
          <cell r="E97" t="str">
            <v>CBA</v>
          </cell>
          <cell r="F97">
            <v>29</v>
          </cell>
          <cell r="G97" t="str">
            <v>05</v>
          </cell>
          <cell r="H97" t="str">
            <v>-</v>
          </cell>
          <cell r="I97">
            <v>130754000</v>
          </cell>
          <cell r="J97">
            <v>127107503</v>
          </cell>
          <cell r="K97">
            <v>127107503</v>
          </cell>
          <cell r="L97">
            <v>101010722</v>
          </cell>
          <cell r="M97">
            <v>127107503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1</v>
          </cell>
          <cell r="AA97">
            <v>1</v>
          </cell>
          <cell r="AB97" t="str">
            <v>SEGURIDAD CIUDADANA</v>
          </cell>
          <cell r="AC97" t="str">
            <v>OR-23</v>
          </cell>
          <cell r="AD97">
            <v>41619</v>
          </cell>
          <cell r="AE97" t="str">
            <v xml:space="preserve"> </v>
          </cell>
        </row>
        <row r="98">
          <cell r="A98">
            <v>30103103</v>
          </cell>
          <cell r="B98" t="str">
            <v>ADQUISICION DE 5000 LUMINARIAS PUENTE ALTO</v>
          </cell>
          <cell r="C98" t="str">
            <v xml:space="preserve">EN EJECUCIÓN </v>
          </cell>
          <cell r="D98" t="str">
            <v>PUENTE ALTO</v>
          </cell>
          <cell r="E98" t="str">
            <v>CBA</v>
          </cell>
          <cell r="F98">
            <v>29</v>
          </cell>
          <cell r="G98" t="str">
            <v>05</v>
          </cell>
          <cell r="H98" t="str">
            <v>-</v>
          </cell>
          <cell r="I98">
            <v>1084595000</v>
          </cell>
          <cell r="J98">
            <v>1158449000</v>
          </cell>
          <cell r="K98">
            <v>1158449000</v>
          </cell>
          <cell r="L98">
            <v>0</v>
          </cell>
          <cell r="M98">
            <v>0</v>
          </cell>
          <cell r="N98">
            <v>1158449000</v>
          </cell>
          <cell r="O98">
            <v>100000000</v>
          </cell>
          <cell r="P98">
            <v>0</v>
          </cell>
          <cell r="Q98">
            <v>0</v>
          </cell>
          <cell r="R98">
            <v>100000000</v>
          </cell>
          <cell r="S98">
            <v>0</v>
          </cell>
          <cell r="T98">
            <v>0</v>
          </cell>
          <cell r="U98">
            <v>250000000</v>
          </cell>
          <cell r="V98">
            <v>0</v>
          </cell>
          <cell r="W98">
            <v>0</v>
          </cell>
          <cell r="X98">
            <v>450000000</v>
          </cell>
          <cell r="Y98">
            <v>708449000</v>
          </cell>
          <cell r="Z98">
            <v>0</v>
          </cell>
          <cell r="AA98">
            <v>0</v>
          </cell>
          <cell r="AB98" t="str">
            <v>INFRAESTRUCTURA, TRANSPORTE Y AGUAS LLUVIAS</v>
          </cell>
          <cell r="AC98" t="str">
            <v>OR-17</v>
          </cell>
          <cell r="AD98">
            <v>40793</v>
          </cell>
          <cell r="AE98" t="str">
            <v xml:space="preserve"> </v>
          </cell>
        </row>
        <row r="99">
          <cell r="A99">
            <v>30129490</v>
          </cell>
          <cell r="B99" t="str">
            <v>ADQUISICION DE EQUIPOS LUMINICOS II ETAPA</v>
          </cell>
          <cell r="C99" t="str">
            <v>TERMINADO</v>
          </cell>
          <cell r="D99" t="str">
            <v>QUILICURA</v>
          </cell>
          <cell r="E99" t="str">
            <v>CBA</v>
          </cell>
          <cell r="F99">
            <v>29</v>
          </cell>
          <cell r="G99" t="str">
            <v>05</v>
          </cell>
          <cell r="H99" t="str">
            <v>-</v>
          </cell>
          <cell r="I99">
            <v>1604962000</v>
          </cell>
          <cell r="J99">
            <v>1524713900</v>
          </cell>
          <cell r="K99">
            <v>1524713900</v>
          </cell>
          <cell r="L99">
            <v>191310281</v>
          </cell>
          <cell r="M99">
            <v>1524713900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1</v>
          </cell>
          <cell r="AA99">
            <v>1</v>
          </cell>
          <cell r="AB99" t="str">
            <v>COORDINACION Y RELACIONES INSTITUCIONALES</v>
          </cell>
          <cell r="AC99" t="str">
            <v>EX-04</v>
          </cell>
          <cell r="AD99">
            <v>41634</v>
          </cell>
          <cell r="AE99" t="str">
            <v xml:space="preserve"> </v>
          </cell>
        </row>
        <row r="100">
          <cell r="A100">
            <v>30129308</v>
          </cell>
          <cell r="B100" t="str">
            <v>ADQUISICION DE EQUIPOS DE EMERGENCIA</v>
          </cell>
          <cell r="C100" t="str">
            <v xml:space="preserve"> EN LICITACION</v>
          </cell>
          <cell r="D100" t="str">
            <v>SAN MIGUEL</v>
          </cell>
          <cell r="E100" t="str">
            <v>CBA</v>
          </cell>
          <cell r="F100">
            <v>29</v>
          </cell>
          <cell r="G100" t="str">
            <v>05</v>
          </cell>
          <cell r="H100" t="str">
            <v>-</v>
          </cell>
          <cell r="I100">
            <v>522767000</v>
          </cell>
          <cell r="J100">
            <v>0</v>
          </cell>
          <cell r="K100">
            <v>424560000</v>
          </cell>
          <cell r="L100">
            <v>0</v>
          </cell>
          <cell r="M100">
            <v>0</v>
          </cell>
          <cell r="N100">
            <v>424560000</v>
          </cell>
          <cell r="P100">
            <v>0</v>
          </cell>
          <cell r="Q100">
            <v>0</v>
          </cell>
          <cell r="S100">
            <v>0</v>
          </cell>
          <cell r="T100">
            <v>0</v>
          </cell>
          <cell r="U100">
            <v>100000000</v>
          </cell>
          <cell r="V100">
            <v>0</v>
          </cell>
          <cell r="W100">
            <v>0</v>
          </cell>
          <cell r="X100">
            <v>100000000</v>
          </cell>
          <cell r="Y100">
            <v>0</v>
          </cell>
          <cell r="Z100">
            <v>0</v>
          </cell>
          <cell r="AA100">
            <v>0</v>
          </cell>
          <cell r="AB100" t="str">
            <v>COORDINACION Y RELACIONES INSTITUCIONALES</v>
          </cell>
          <cell r="AC100" t="str">
            <v>EX-04</v>
          </cell>
          <cell r="AD100">
            <v>41634</v>
          </cell>
          <cell r="AE100" t="str">
            <v xml:space="preserve"> </v>
          </cell>
        </row>
        <row r="101">
          <cell r="A101">
            <v>30192522</v>
          </cell>
          <cell r="B101" t="str">
            <v>ADQUISICION LUMINARIAS PUBLICAS CON TECNOLOGIA LED, COMUNA DE BUIN</v>
          </cell>
          <cell r="C101" t="str">
            <v xml:space="preserve">EN EJECUCIÓN </v>
          </cell>
          <cell r="D101" t="str">
            <v>BUIN</v>
          </cell>
          <cell r="E101" t="str">
            <v>CBA</v>
          </cell>
          <cell r="F101">
            <v>29</v>
          </cell>
          <cell r="G101" t="str">
            <v>05</v>
          </cell>
          <cell r="I101">
            <v>1126520000</v>
          </cell>
          <cell r="J101">
            <v>1070194000</v>
          </cell>
          <cell r="K101">
            <v>1070194000</v>
          </cell>
          <cell r="L101">
            <v>0</v>
          </cell>
          <cell r="M101">
            <v>0</v>
          </cell>
          <cell r="N101">
            <v>1070194000</v>
          </cell>
          <cell r="O101">
            <v>200000000</v>
          </cell>
          <cell r="P101">
            <v>0</v>
          </cell>
          <cell r="Q101">
            <v>0</v>
          </cell>
          <cell r="R101">
            <v>150000000</v>
          </cell>
          <cell r="S101">
            <v>0</v>
          </cell>
          <cell r="T101">
            <v>0</v>
          </cell>
          <cell r="U101">
            <v>200000000</v>
          </cell>
          <cell r="V101">
            <v>0</v>
          </cell>
          <cell r="W101">
            <v>0</v>
          </cell>
          <cell r="X101">
            <v>550000000</v>
          </cell>
          <cell r="Y101">
            <v>520194000</v>
          </cell>
          <cell r="Z101">
            <v>0</v>
          </cell>
          <cell r="AA101">
            <v>0</v>
          </cell>
          <cell r="AB101" t="str">
            <v>INFRAESTRUCTURA, TRANSPORTE Y AGUAS LLUVIAS</v>
          </cell>
          <cell r="AC101">
            <v>21</v>
          </cell>
          <cell r="AD101">
            <v>41915</v>
          </cell>
        </row>
        <row r="102">
          <cell r="A102">
            <v>30299274</v>
          </cell>
          <cell r="B102" t="str">
            <v>ADQUISICION EQUIPOS DE TELECOMUNICACIONES SECTOR SALUD R.M</v>
          </cell>
          <cell r="C102" t="str">
            <v>POR LICITAR</v>
          </cell>
          <cell r="D102" t="str">
            <v>SEREMI SALUD</v>
          </cell>
          <cell r="E102" t="str">
            <v>CBA</v>
          </cell>
          <cell r="F102">
            <v>29</v>
          </cell>
          <cell r="G102" t="str">
            <v>05</v>
          </cell>
          <cell r="I102">
            <v>448978000</v>
          </cell>
          <cell r="K102">
            <v>448978000</v>
          </cell>
          <cell r="L102">
            <v>0</v>
          </cell>
          <cell r="M102">
            <v>0</v>
          </cell>
          <cell r="N102">
            <v>448978000</v>
          </cell>
          <cell r="O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U102">
            <v>36243720</v>
          </cell>
          <cell r="V102">
            <v>0</v>
          </cell>
          <cell r="W102">
            <v>0</v>
          </cell>
          <cell r="X102">
            <v>36243720</v>
          </cell>
          <cell r="Y102">
            <v>412734280</v>
          </cell>
          <cell r="Z102">
            <v>0</v>
          </cell>
          <cell r="AA102">
            <v>0</v>
          </cell>
          <cell r="AB102" t="str">
            <v>SALUD Y MEDIO AMBIENTE</v>
          </cell>
          <cell r="AC102">
            <v>23</v>
          </cell>
          <cell r="AD102">
            <v>41955</v>
          </cell>
        </row>
        <row r="103">
          <cell r="A103">
            <v>30138528</v>
          </cell>
          <cell r="B103" t="str">
            <v>ADQUISICION DE LUMINARIAS PEATONALES, COMUNA DE PEÑAFLOR</v>
          </cell>
          <cell r="C103" t="str">
            <v xml:space="preserve">EN EJECUCIÓN </v>
          </cell>
          <cell r="D103" t="str">
            <v>PEÑAFLOR</v>
          </cell>
          <cell r="E103" t="str">
            <v>CBA</v>
          </cell>
          <cell r="F103">
            <v>29</v>
          </cell>
          <cell r="G103" t="str">
            <v>05</v>
          </cell>
          <cell r="I103">
            <v>792785000</v>
          </cell>
          <cell r="J103">
            <v>763145780</v>
          </cell>
          <cell r="K103">
            <v>763145780</v>
          </cell>
          <cell r="L103">
            <v>0</v>
          </cell>
          <cell r="M103">
            <v>116746396</v>
          </cell>
          <cell r="N103">
            <v>646399384</v>
          </cell>
          <cell r="O103">
            <v>553164836</v>
          </cell>
          <cell r="P103">
            <v>0</v>
          </cell>
          <cell r="Q103">
            <v>0</v>
          </cell>
          <cell r="R103">
            <v>93234548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646399384</v>
          </cell>
          <cell r="Y103">
            <v>0</v>
          </cell>
          <cell r="Z103">
            <v>0.15298046462367912</v>
          </cell>
          <cell r="AA103">
            <v>0.15298046462367912</v>
          </cell>
        </row>
        <row r="104">
          <cell r="A104">
            <v>30272372</v>
          </cell>
          <cell r="B104" t="str">
            <v>ADQUISICION CAMARAS DE TELEVIGILANCIA, COMUNA DE INDEPENDENCIA</v>
          </cell>
          <cell r="C104" t="str">
            <v>EN LICITACIÓN</v>
          </cell>
          <cell r="D104" t="str">
            <v>INDEPENDENCIA</v>
          </cell>
          <cell r="E104" t="str">
            <v>CBA</v>
          </cell>
          <cell r="F104">
            <v>29</v>
          </cell>
          <cell r="G104" t="str">
            <v>05</v>
          </cell>
          <cell r="I104">
            <v>209076000</v>
          </cell>
          <cell r="K104">
            <v>209076000</v>
          </cell>
          <cell r="L104">
            <v>0</v>
          </cell>
          <cell r="M104">
            <v>0</v>
          </cell>
          <cell r="N104">
            <v>209076000</v>
          </cell>
          <cell r="P104">
            <v>0</v>
          </cell>
          <cell r="Q104">
            <v>0</v>
          </cell>
          <cell r="S104">
            <v>0</v>
          </cell>
          <cell r="T104">
            <v>0</v>
          </cell>
          <cell r="U104">
            <v>50000000</v>
          </cell>
          <cell r="V104">
            <v>0</v>
          </cell>
          <cell r="W104">
            <v>0</v>
          </cell>
          <cell r="X104">
            <v>50000000</v>
          </cell>
          <cell r="Y104">
            <v>159076000</v>
          </cell>
          <cell r="Z104">
            <v>0</v>
          </cell>
          <cell r="AA104">
            <v>0</v>
          </cell>
        </row>
        <row r="105">
          <cell r="A105">
            <v>30356524</v>
          </cell>
          <cell r="B105" t="str">
            <v>ADQUISICION ALARMAS COMUNITARIAS UV. 10, 27, 28, 32 Y 35, CERRILLOS</v>
          </cell>
          <cell r="C105" t="str">
            <v>EN LICITACION</v>
          </cell>
          <cell r="D105" t="str">
            <v>CERRILLOS</v>
          </cell>
          <cell r="E105" t="str">
            <v>CBA</v>
          </cell>
          <cell r="F105">
            <v>29</v>
          </cell>
          <cell r="G105" t="str">
            <v>05</v>
          </cell>
          <cell r="H105" t="str">
            <v xml:space="preserve"> </v>
          </cell>
          <cell r="I105">
            <v>188611000</v>
          </cell>
          <cell r="K105">
            <v>188611000</v>
          </cell>
          <cell r="L105">
            <v>0</v>
          </cell>
          <cell r="M105">
            <v>0</v>
          </cell>
          <cell r="N105">
            <v>188611000</v>
          </cell>
          <cell r="P105">
            <v>0</v>
          </cell>
          <cell r="Q105">
            <v>0</v>
          </cell>
          <cell r="R105">
            <v>78000000</v>
          </cell>
          <cell r="S105">
            <v>0</v>
          </cell>
          <cell r="U105">
            <v>27092140</v>
          </cell>
          <cell r="V105">
            <v>0</v>
          </cell>
          <cell r="W105">
            <v>0</v>
          </cell>
          <cell r="X105">
            <v>105092140</v>
          </cell>
          <cell r="Y105">
            <v>83518860</v>
          </cell>
          <cell r="Z105">
            <v>0</v>
          </cell>
          <cell r="AA105">
            <v>0</v>
          </cell>
          <cell r="AD105">
            <v>42088</v>
          </cell>
        </row>
        <row r="106">
          <cell r="A106">
            <v>30120308</v>
          </cell>
          <cell r="B106" t="str">
            <v>ADQUISICION DE CAMARAS DE CCTV</v>
          </cell>
          <cell r="C106" t="str">
            <v>TERMINADO</v>
          </cell>
          <cell r="D106" t="str">
            <v>QUILICURA</v>
          </cell>
          <cell r="E106" t="str">
            <v>CBA</v>
          </cell>
          <cell r="F106">
            <v>29</v>
          </cell>
          <cell r="G106" t="str">
            <v>05</v>
          </cell>
          <cell r="I106">
            <v>488000000</v>
          </cell>
          <cell r="J106">
            <v>487651792</v>
          </cell>
          <cell r="K106">
            <v>487651792</v>
          </cell>
          <cell r="L106">
            <v>0</v>
          </cell>
          <cell r="M106">
            <v>487651792</v>
          </cell>
          <cell r="N106">
            <v>0</v>
          </cell>
          <cell r="O106">
            <v>0</v>
          </cell>
          <cell r="P106">
            <v>0</v>
          </cell>
          <cell r="R106">
            <v>0</v>
          </cell>
          <cell r="S106">
            <v>0</v>
          </cell>
          <cell r="U106">
            <v>0</v>
          </cell>
          <cell r="V106">
            <v>0</v>
          </cell>
          <cell r="X106">
            <v>0</v>
          </cell>
          <cell r="Y106">
            <v>0</v>
          </cell>
          <cell r="Z106">
            <v>1</v>
          </cell>
          <cell r="AA106">
            <v>1</v>
          </cell>
        </row>
        <row r="107">
          <cell r="A107">
            <v>30118279</v>
          </cell>
          <cell r="B107" t="str">
            <v>ADQUISICION DE CAMARAS DE SEGURIDAD</v>
          </cell>
          <cell r="C107" t="str">
            <v>TERMINADO</v>
          </cell>
          <cell r="D107" t="str">
            <v>MARIA PINTO</v>
          </cell>
          <cell r="E107" t="str">
            <v>CBA</v>
          </cell>
          <cell r="F107">
            <v>29</v>
          </cell>
          <cell r="G107" t="str">
            <v>05</v>
          </cell>
          <cell r="I107">
            <v>88231000</v>
          </cell>
          <cell r="J107">
            <v>85147667</v>
          </cell>
          <cell r="K107">
            <v>85147667</v>
          </cell>
          <cell r="L107">
            <v>0</v>
          </cell>
          <cell r="M107">
            <v>85147667</v>
          </cell>
          <cell r="N107">
            <v>0</v>
          </cell>
          <cell r="O107">
            <v>0</v>
          </cell>
          <cell r="P107">
            <v>0</v>
          </cell>
          <cell r="R107">
            <v>0</v>
          </cell>
          <cell r="S107">
            <v>0</v>
          </cell>
          <cell r="U107">
            <v>0</v>
          </cell>
          <cell r="V107">
            <v>0</v>
          </cell>
          <cell r="X107">
            <v>0</v>
          </cell>
          <cell r="Y107">
            <v>0</v>
          </cell>
          <cell r="Z107">
            <v>1</v>
          </cell>
          <cell r="AA107">
            <v>1</v>
          </cell>
        </row>
        <row r="108">
          <cell r="A108">
            <v>30132908</v>
          </cell>
          <cell r="B108" t="str">
            <v>ADQUISICION DE LUMINARIAS</v>
          </cell>
          <cell r="C108" t="str">
            <v>TERMINADO</v>
          </cell>
          <cell r="D108" t="str">
            <v>ISLA DE MAIPO</v>
          </cell>
          <cell r="E108" t="str">
            <v>CBA</v>
          </cell>
          <cell r="F108">
            <v>29</v>
          </cell>
          <cell r="G108" t="str">
            <v>05</v>
          </cell>
          <cell r="I108">
            <v>750000000</v>
          </cell>
          <cell r="J108">
            <v>729566715</v>
          </cell>
          <cell r="K108">
            <v>729566715</v>
          </cell>
          <cell r="M108">
            <v>729566715</v>
          </cell>
          <cell r="N108">
            <v>0</v>
          </cell>
          <cell r="O108">
            <v>0</v>
          </cell>
          <cell r="P108">
            <v>0</v>
          </cell>
          <cell r="R108">
            <v>0</v>
          </cell>
          <cell r="S108">
            <v>0</v>
          </cell>
          <cell r="U108">
            <v>0</v>
          </cell>
          <cell r="V108">
            <v>0</v>
          </cell>
          <cell r="X108">
            <v>0</v>
          </cell>
          <cell r="Y108">
            <v>0</v>
          </cell>
          <cell r="Z108">
            <v>1</v>
          </cell>
          <cell r="AA108">
            <v>1</v>
          </cell>
        </row>
        <row r="109">
          <cell r="A109">
            <v>30107242</v>
          </cell>
          <cell r="B109" t="str">
            <v>ADQUISICION DE LUMINARIAS PEATONALES</v>
          </cell>
          <cell r="C109" t="str">
            <v>CONVENIO EN FIRMA</v>
          </cell>
          <cell r="D109" t="str">
            <v>LA FLORIDA</v>
          </cell>
          <cell r="E109" t="str">
            <v>CBA</v>
          </cell>
          <cell r="F109">
            <v>29</v>
          </cell>
          <cell r="G109" t="str">
            <v>05</v>
          </cell>
          <cell r="I109">
            <v>1437785000</v>
          </cell>
          <cell r="J109">
            <v>0</v>
          </cell>
          <cell r="K109">
            <v>1437785000</v>
          </cell>
          <cell r="M109">
            <v>0</v>
          </cell>
          <cell r="N109">
            <v>1437785000</v>
          </cell>
          <cell r="O109">
            <v>0</v>
          </cell>
          <cell r="P109">
            <v>0</v>
          </cell>
          <cell r="R109">
            <v>0</v>
          </cell>
          <cell r="S109">
            <v>0</v>
          </cell>
          <cell r="U109">
            <v>0</v>
          </cell>
          <cell r="V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 t="str">
            <v>INFRAESTRUCTURA, TRANSPORTE Y AGUAS LLUVIAS</v>
          </cell>
          <cell r="AC109" t="str">
            <v>OR-14</v>
          </cell>
          <cell r="AD109">
            <v>42214</v>
          </cell>
          <cell r="AE109" t="str">
            <v>EQUIPOS</v>
          </cell>
        </row>
        <row r="110">
          <cell r="A110">
            <v>30120491</v>
          </cell>
          <cell r="B110" t="str">
            <v>ADQUISICION LUMINARIAS PUBLICAS I ETAPA</v>
          </cell>
          <cell r="C110" t="str">
            <v>CONVENIO EN FIRMA</v>
          </cell>
          <cell r="D110" t="str">
            <v>LO BARNECHEA</v>
          </cell>
          <cell r="E110" t="str">
            <v>CBA</v>
          </cell>
          <cell r="F110">
            <v>29</v>
          </cell>
          <cell r="G110" t="str">
            <v>05</v>
          </cell>
          <cell r="I110">
            <v>1808172000</v>
          </cell>
          <cell r="J110">
            <v>0</v>
          </cell>
          <cell r="K110">
            <v>1808172000</v>
          </cell>
          <cell r="M110">
            <v>0</v>
          </cell>
          <cell r="N110">
            <v>1808172000</v>
          </cell>
          <cell r="O110">
            <v>0</v>
          </cell>
          <cell r="P110">
            <v>0</v>
          </cell>
          <cell r="R110">
            <v>0</v>
          </cell>
          <cell r="S110">
            <v>0</v>
          </cell>
          <cell r="U110">
            <v>0</v>
          </cell>
          <cell r="V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 t="str">
            <v>INFRAESTRUCTURA, TRANSPORTE Y AGUAS LLUVIAS</v>
          </cell>
          <cell r="AC110" t="str">
            <v>OR-14</v>
          </cell>
          <cell r="AD110">
            <v>42214</v>
          </cell>
          <cell r="AE110" t="str">
            <v>EQUIPOS</v>
          </cell>
        </row>
        <row r="111">
          <cell r="A111">
            <v>30134760</v>
          </cell>
          <cell r="B111" t="str">
            <v>ADQUISICION MAQUINAS EJERCICIOS, JUEGOS Y MOBILIARIO, CONCHALI</v>
          </cell>
          <cell r="C111" t="str">
            <v>TERMINADO</v>
          </cell>
          <cell r="D111" t="str">
            <v>CONCHALI</v>
          </cell>
          <cell r="E111" t="str">
            <v>KTA</v>
          </cell>
          <cell r="F111">
            <v>29</v>
          </cell>
          <cell r="G111" t="str">
            <v>04</v>
          </cell>
          <cell r="H111" t="str">
            <v>-</v>
          </cell>
          <cell r="I111">
            <v>104326000</v>
          </cell>
          <cell r="J111">
            <v>113356102</v>
          </cell>
          <cell r="K111">
            <v>113356102</v>
          </cell>
          <cell r="L111">
            <v>0</v>
          </cell>
          <cell r="M111">
            <v>113356102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1</v>
          </cell>
          <cell r="AA111">
            <v>1</v>
          </cell>
          <cell r="AB111" t="str">
            <v>DEPORTES</v>
          </cell>
          <cell r="AC111" t="str">
            <v>EX-03</v>
          </cell>
          <cell r="AD111">
            <v>41605</v>
          </cell>
          <cell r="AE111" t="str">
            <v xml:space="preserve"> </v>
          </cell>
        </row>
        <row r="112">
          <cell r="A112">
            <v>30107315</v>
          </cell>
          <cell r="B112" t="str">
            <v>ADQUISICION VEHICULOS OPERATIVOS</v>
          </cell>
          <cell r="C112" t="str">
            <v>TERMINADO</v>
          </cell>
          <cell r="D112" t="str">
            <v>EL BOSQUE</v>
          </cell>
          <cell r="E112" t="str">
            <v>MMB</v>
          </cell>
          <cell r="F112">
            <v>29</v>
          </cell>
          <cell r="G112" t="str">
            <v>05</v>
          </cell>
          <cell r="H112" t="str">
            <v>-</v>
          </cell>
          <cell r="I112">
            <v>238125000</v>
          </cell>
          <cell r="J112">
            <v>0</v>
          </cell>
          <cell r="K112">
            <v>238125000</v>
          </cell>
          <cell r="L112">
            <v>13604318</v>
          </cell>
          <cell r="M112">
            <v>238125000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1</v>
          </cell>
          <cell r="AA112">
            <v>1</v>
          </cell>
          <cell r="AB112" t="str">
            <v>COORDINACION Y RELACIONES INSTITUCIONALES</v>
          </cell>
          <cell r="AC112" t="str">
            <v>OR-06</v>
          </cell>
          <cell r="AD112">
            <v>40996</v>
          </cell>
          <cell r="AE112" t="str">
            <v xml:space="preserve"> </v>
          </cell>
        </row>
        <row r="113">
          <cell r="A113">
            <v>30119627</v>
          </cell>
          <cell r="B113" t="str">
            <v>ADQUISICION MOBILIARIO, EQUIPAMIENTO RECREATIVO COLEGIOS SAN JAOQUIN</v>
          </cell>
          <cell r="C113" t="str">
            <v>POR LICITAR</v>
          </cell>
          <cell r="D113" t="str">
            <v>SAN JOAQUIN</v>
          </cell>
          <cell r="E113" t="str">
            <v>MMB</v>
          </cell>
          <cell r="F113">
            <v>29</v>
          </cell>
          <cell r="G113" t="str">
            <v>04</v>
          </cell>
          <cell r="H113" t="str">
            <v xml:space="preserve"> </v>
          </cell>
          <cell r="I113">
            <v>333077000</v>
          </cell>
          <cell r="K113">
            <v>333077000</v>
          </cell>
          <cell r="M113">
            <v>0</v>
          </cell>
          <cell r="N113">
            <v>333077000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246476980</v>
          </cell>
          <cell r="V113">
            <v>0</v>
          </cell>
          <cell r="W113">
            <v>0</v>
          </cell>
          <cell r="X113">
            <v>246476980</v>
          </cell>
          <cell r="Y113">
            <v>86600020</v>
          </cell>
          <cell r="AB113" t="str">
            <v>EDUCACIÓN</v>
          </cell>
          <cell r="AC113" t="str">
            <v>EX 04</v>
          </cell>
          <cell r="AD113">
            <v>42002</v>
          </cell>
        </row>
        <row r="114">
          <cell r="A114">
            <v>30123218</v>
          </cell>
          <cell r="B114" t="str">
            <v>ADQUISICION DE CONTENEDORES PARA LA COMUNA DE SANTIAGO</v>
          </cell>
          <cell r="C114" t="str">
            <v>TERMINADO</v>
          </cell>
          <cell r="D114" t="str">
            <v>SANTIAGO</v>
          </cell>
          <cell r="E114" t="str">
            <v>MMB</v>
          </cell>
          <cell r="F114">
            <v>29</v>
          </cell>
          <cell r="G114" t="str">
            <v>04</v>
          </cell>
          <cell r="H114" t="str">
            <v xml:space="preserve"> </v>
          </cell>
          <cell r="I114">
            <v>420818000</v>
          </cell>
          <cell r="J114">
            <v>420818000</v>
          </cell>
          <cell r="K114">
            <v>420818000</v>
          </cell>
          <cell r="M114">
            <v>0</v>
          </cell>
          <cell r="N114">
            <v>420818000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420818000</v>
          </cell>
          <cell r="Z114">
            <v>0</v>
          </cell>
          <cell r="AA114">
            <v>0</v>
          </cell>
          <cell r="AB114" t="str">
            <v>SALUD Y MEDIO AMBIENTE</v>
          </cell>
          <cell r="AC114">
            <v>5</v>
          </cell>
          <cell r="AD114">
            <v>42074</v>
          </cell>
        </row>
        <row r="115">
          <cell r="A115">
            <v>30126711</v>
          </cell>
          <cell r="B115" t="str">
            <v>ADQUISICIÓN DE UNA RETROEXCAVADORA, COMUNA DE ISLA DE MAIPO</v>
          </cell>
          <cell r="C115" t="str">
            <v>POR LICITAR</v>
          </cell>
          <cell r="D115" t="str">
            <v>ISLA DE MAIPO</v>
          </cell>
          <cell r="E115" t="str">
            <v>MMB</v>
          </cell>
          <cell r="F115">
            <v>29</v>
          </cell>
          <cell r="G115" t="str">
            <v>03</v>
          </cell>
          <cell r="H115" t="str">
            <v>-</v>
          </cell>
          <cell r="I115">
            <v>41127000</v>
          </cell>
          <cell r="J115">
            <v>0</v>
          </cell>
          <cell r="K115">
            <v>41127000</v>
          </cell>
          <cell r="L115">
            <v>0</v>
          </cell>
          <cell r="M115">
            <v>0</v>
          </cell>
          <cell r="N115">
            <v>41127000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41127000</v>
          </cell>
          <cell r="V115">
            <v>0</v>
          </cell>
          <cell r="W115">
            <v>0</v>
          </cell>
          <cell r="X115">
            <v>41127000</v>
          </cell>
          <cell r="Y115">
            <v>0</v>
          </cell>
          <cell r="Z115">
            <v>0</v>
          </cell>
          <cell r="AA115">
            <v>0</v>
          </cell>
          <cell r="AB115" t="str">
            <v>RURAL</v>
          </cell>
          <cell r="AC115" t="str">
            <v>OR-17</v>
          </cell>
          <cell r="AD115">
            <v>41157</v>
          </cell>
          <cell r="AE115" t="str">
            <v xml:space="preserve"> </v>
          </cell>
        </row>
        <row r="116">
          <cell r="A116">
            <v>30126724</v>
          </cell>
          <cell r="B116" t="str">
            <v>ADQUISICIÓN CAMIONES PARA FUNCIONES OPERACIONALES, COMUNA DE ISLA DE MAIPO</v>
          </cell>
          <cell r="C116" t="str">
            <v>TERMINADO</v>
          </cell>
          <cell r="D116" t="str">
            <v>ISLA DE MAIPO</v>
          </cell>
          <cell r="E116" t="str">
            <v>MMB</v>
          </cell>
          <cell r="F116">
            <v>29</v>
          </cell>
          <cell r="G116" t="str">
            <v>03</v>
          </cell>
          <cell r="H116" t="str">
            <v>-</v>
          </cell>
          <cell r="I116">
            <v>108266000</v>
          </cell>
          <cell r="J116">
            <v>0</v>
          </cell>
          <cell r="K116">
            <v>108266000</v>
          </cell>
          <cell r="L116">
            <v>0</v>
          </cell>
          <cell r="M116">
            <v>108266000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1</v>
          </cell>
          <cell r="AA116">
            <v>1</v>
          </cell>
          <cell r="AB116" t="str">
            <v>RURAL</v>
          </cell>
          <cell r="AC116" t="str">
            <v>OR-17</v>
          </cell>
          <cell r="AD116">
            <v>41157</v>
          </cell>
          <cell r="AE116" t="str">
            <v xml:space="preserve"> </v>
          </cell>
        </row>
        <row r="117">
          <cell r="A117">
            <v>30137011</v>
          </cell>
          <cell r="B117" t="str">
            <v>ADQUISICION EDIFICIO CONSISTORIAL DE CERRO NAVIA</v>
          </cell>
          <cell r="C117" t="str">
            <v>PENDIENTE PRESUPUESTO</v>
          </cell>
          <cell r="D117" t="str">
            <v>CERRO NAVIA</v>
          </cell>
          <cell r="E117" t="str">
            <v>MMB</v>
          </cell>
          <cell r="F117">
            <v>29</v>
          </cell>
          <cell r="G117" t="str">
            <v>02</v>
          </cell>
          <cell r="H117" t="str">
            <v>-</v>
          </cell>
          <cell r="I117">
            <v>1263689000</v>
          </cell>
          <cell r="J117">
            <v>0</v>
          </cell>
          <cell r="K117">
            <v>1263689000</v>
          </cell>
          <cell r="L117">
            <v>0</v>
          </cell>
          <cell r="M117">
            <v>0</v>
          </cell>
          <cell r="N117">
            <v>1263689000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1263689000</v>
          </cell>
          <cell r="Z117">
            <v>0</v>
          </cell>
          <cell r="AA117">
            <v>0</v>
          </cell>
          <cell r="AB117" t="str">
            <v>COORDINACION Y RELACIONES INSTITUCIONALES</v>
          </cell>
          <cell r="AC117" t="str">
            <v>EX-04</v>
          </cell>
          <cell r="AD117">
            <v>41634</v>
          </cell>
          <cell r="AE117" t="str">
            <v xml:space="preserve"> </v>
          </cell>
        </row>
        <row r="118">
          <cell r="A118">
            <v>30160623</v>
          </cell>
          <cell r="B118" t="str">
            <v>ADQUISICION DOS BIBLIOBUSES COMUNA DE PUENTE ALTO</v>
          </cell>
          <cell r="C118" t="str">
            <v>LICITADO</v>
          </cell>
          <cell r="D118" t="str">
            <v>PUENTE ALTO</v>
          </cell>
          <cell r="E118" t="str">
            <v>MMB</v>
          </cell>
          <cell r="F118">
            <v>29</v>
          </cell>
          <cell r="G118" t="str">
            <v>03</v>
          </cell>
          <cell r="H118" t="str">
            <v>-</v>
          </cell>
          <cell r="I118">
            <v>165189000</v>
          </cell>
          <cell r="J118">
            <v>159698000</v>
          </cell>
          <cell r="K118">
            <v>159698000</v>
          </cell>
          <cell r="M118">
            <v>0</v>
          </cell>
          <cell r="N118">
            <v>159698000</v>
          </cell>
          <cell r="O118">
            <v>0</v>
          </cell>
          <cell r="P118">
            <v>0</v>
          </cell>
          <cell r="Q118">
            <v>0</v>
          </cell>
          <cell r="R118">
            <v>159698000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159698000</v>
          </cell>
          <cell r="Y118">
            <v>0</v>
          </cell>
          <cell r="AB118" t="str">
            <v>EDUCACIÓN</v>
          </cell>
          <cell r="AC118" t="str">
            <v>EX 04</v>
          </cell>
          <cell r="AD118">
            <v>42002</v>
          </cell>
        </row>
        <row r="119">
          <cell r="A119">
            <v>30187873</v>
          </cell>
          <cell r="B119" t="str">
            <v>ADQUISICION CARRO HAZMAT PARA 4° COMPAÑÍA DE BOMBEROS, ÑUÑOA</v>
          </cell>
          <cell r="C119" t="str">
            <v>ADJUDICADO</v>
          </cell>
          <cell r="D119" t="str">
            <v>ÑUÑOA</v>
          </cell>
          <cell r="E119" t="str">
            <v>MMB</v>
          </cell>
          <cell r="F119">
            <v>29</v>
          </cell>
          <cell r="G119" t="str">
            <v>03</v>
          </cell>
          <cell r="H119" t="str">
            <v xml:space="preserve"> </v>
          </cell>
          <cell r="I119">
            <v>335283000</v>
          </cell>
          <cell r="J119">
            <v>335282500</v>
          </cell>
          <cell r="K119">
            <v>335282500</v>
          </cell>
          <cell r="M119">
            <v>0</v>
          </cell>
          <cell r="N119">
            <v>335282500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335282500</v>
          </cell>
          <cell r="Z119">
            <v>0</v>
          </cell>
          <cell r="AA119">
            <v>0</v>
          </cell>
          <cell r="AC119">
            <v>6</v>
          </cell>
          <cell r="AD119">
            <v>42088</v>
          </cell>
        </row>
        <row r="120">
          <cell r="A120">
            <v>30203822</v>
          </cell>
          <cell r="B120" t="str">
            <v>ADQUISICION DE EQUIPOS COMPUTACIONALES Y LICENTAS</v>
          </cell>
          <cell r="C120" t="str">
            <v>POR LICITAR</v>
          </cell>
          <cell r="D120" t="str">
            <v>MACUL</v>
          </cell>
          <cell r="E120" t="str">
            <v>MMB</v>
          </cell>
          <cell r="F120">
            <v>29</v>
          </cell>
          <cell r="G120" t="str">
            <v>06</v>
          </cell>
          <cell r="H120" t="str">
            <v xml:space="preserve"> </v>
          </cell>
          <cell r="I120">
            <v>250900000</v>
          </cell>
          <cell r="K120">
            <v>250900000</v>
          </cell>
          <cell r="M120">
            <v>0</v>
          </cell>
          <cell r="N120">
            <v>250900000</v>
          </cell>
          <cell r="O120">
            <v>250900000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250900000</v>
          </cell>
          <cell r="Y120">
            <v>0</v>
          </cell>
          <cell r="Z120">
            <v>0</v>
          </cell>
          <cell r="AA120">
            <v>0</v>
          </cell>
          <cell r="AB120" t="str">
            <v xml:space="preserve"> FOMENTO PRODUCTIVO, ASISTENCIA TECNICA Y DESARROLLO TECNOLOGICO</v>
          </cell>
          <cell r="AC120" t="str">
            <v>EX 04</v>
          </cell>
          <cell r="AD120">
            <v>42002</v>
          </cell>
        </row>
        <row r="121">
          <cell r="A121">
            <v>30233872</v>
          </cell>
          <cell r="B121" t="str">
            <v>ADQUISICION DE CAMION MULTIPROPOSITO COMUNA DE INDEPENDENCIA</v>
          </cell>
          <cell r="C121" t="str">
            <v>EN LICITACION</v>
          </cell>
          <cell r="D121" t="str">
            <v>INDEPENDENCIA</v>
          </cell>
          <cell r="E121" t="str">
            <v>MMB</v>
          </cell>
          <cell r="F121">
            <v>29</v>
          </cell>
          <cell r="G121" t="str">
            <v>03</v>
          </cell>
          <cell r="H121" t="str">
            <v>-</v>
          </cell>
          <cell r="I121">
            <v>370619000</v>
          </cell>
          <cell r="K121">
            <v>370619000</v>
          </cell>
          <cell r="M121">
            <v>0</v>
          </cell>
          <cell r="N121">
            <v>370619000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370619000</v>
          </cell>
          <cell r="V121">
            <v>0</v>
          </cell>
          <cell r="W121">
            <v>0</v>
          </cell>
          <cell r="X121">
            <v>370619000</v>
          </cell>
          <cell r="Y121">
            <v>0</v>
          </cell>
          <cell r="AB121" t="str">
            <v>INFRAESTRUCTURA, TRANSPORTES Y AGUAS LLUVIAS</v>
          </cell>
          <cell r="AC121" t="str">
            <v>EX 04</v>
          </cell>
          <cell r="AD121">
            <v>42002</v>
          </cell>
        </row>
        <row r="122">
          <cell r="A122">
            <v>30277922</v>
          </cell>
          <cell r="B122" t="str">
            <v>ADQUISICION CAMION LIMPIA FOSAS COMUNA DE ISLA DE MAIPO</v>
          </cell>
          <cell r="C122" t="str">
            <v>TERMINADO</v>
          </cell>
          <cell r="D122" t="str">
            <v>ISLA DE MAIPO</v>
          </cell>
          <cell r="E122" t="str">
            <v>MMB</v>
          </cell>
          <cell r="F122">
            <v>29</v>
          </cell>
          <cell r="G122" t="str">
            <v>03</v>
          </cell>
          <cell r="H122" t="str">
            <v>-</v>
          </cell>
          <cell r="I122">
            <v>60793000</v>
          </cell>
          <cell r="J122">
            <v>0</v>
          </cell>
          <cell r="K122">
            <v>60793000</v>
          </cell>
          <cell r="L122">
            <v>0</v>
          </cell>
          <cell r="M122">
            <v>60793530</v>
          </cell>
          <cell r="N122">
            <v>-530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1.0000087181089927</v>
          </cell>
          <cell r="AA122">
            <v>1.0000087181089927</v>
          </cell>
          <cell r="AB122" t="str">
            <v>RURAL</v>
          </cell>
          <cell r="AC122" t="str">
            <v>OR-15</v>
          </cell>
          <cell r="AD122">
            <v>41829</v>
          </cell>
        </row>
        <row r="123">
          <cell r="A123">
            <v>30301272</v>
          </cell>
          <cell r="B123" t="str">
            <v>ADQUISICION DE EQUIPOS, EQUIPAMIENTO Y VEHICULOS LSPAL</v>
          </cell>
          <cell r="C123" t="str">
            <v>POR LICITAR</v>
          </cell>
          <cell r="D123" t="str">
            <v>SEREMI DE SALUD</v>
          </cell>
          <cell r="E123" t="str">
            <v>MMB</v>
          </cell>
          <cell r="F123">
            <v>29</v>
          </cell>
          <cell r="G123" t="str">
            <v>03</v>
          </cell>
          <cell r="H123" t="str">
            <v xml:space="preserve"> </v>
          </cell>
          <cell r="I123">
            <v>41651000</v>
          </cell>
          <cell r="K123">
            <v>41651000</v>
          </cell>
          <cell r="M123">
            <v>0</v>
          </cell>
          <cell r="N123">
            <v>41651000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30821740</v>
          </cell>
          <cell r="V123">
            <v>0</v>
          </cell>
          <cell r="W123">
            <v>0</v>
          </cell>
          <cell r="X123">
            <v>30821740</v>
          </cell>
          <cell r="Y123">
            <v>10829260</v>
          </cell>
          <cell r="Z123">
            <v>0</v>
          </cell>
          <cell r="AA123">
            <v>0</v>
          </cell>
          <cell r="AB123" t="str">
            <v>SALUD Y MEDIO AMBIENTE</v>
          </cell>
          <cell r="AC123" t="str">
            <v>OR 02</v>
          </cell>
          <cell r="AD123">
            <v>42011</v>
          </cell>
        </row>
        <row r="124">
          <cell r="A124">
            <v>30301272</v>
          </cell>
          <cell r="B124" t="str">
            <v>ADQUISICION DE EQUIPOS, EQUIPAMIENTO Y VEHICULOS LSPAL</v>
          </cell>
          <cell r="C124" t="str">
            <v>POR LICITAR</v>
          </cell>
          <cell r="D124" t="str">
            <v>SEREMI DE SALUD</v>
          </cell>
          <cell r="E124" t="str">
            <v>MMB</v>
          </cell>
          <cell r="F124">
            <v>29</v>
          </cell>
          <cell r="G124" t="str">
            <v>05</v>
          </cell>
          <cell r="H124" t="str">
            <v xml:space="preserve"> </v>
          </cell>
          <cell r="I124">
            <v>5527000</v>
          </cell>
          <cell r="K124">
            <v>5527000</v>
          </cell>
          <cell r="M124">
            <v>0</v>
          </cell>
          <cell r="N124">
            <v>5527000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4089980</v>
          </cell>
          <cell r="V124">
            <v>0</v>
          </cell>
          <cell r="W124">
            <v>0</v>
          </cell>
          <cell r="X124">
            <v>4089980</v>
          </cell>
          <cell r="Y124">
            <v>1437020</v>
          </cell>
          <cell r="Z124">
            <v>0</v>
          </cell>
          <cell r="AA124">
            <v>0</v>
          </cell>
          <cell r="AB124" t="str">
            <v>SALUD Y MEDIO AMBIENTE</v>
          </cell>
          <cell r="AC124" t="str">
            <v>OR 02</v>
          </cell>
          <cell r="AD124">
            <v>42011</v>
          </cell>
        </row>
        <row r="125">
          <cell r="A125">
            <v>30301272</v>
          </cell>
          <cell r="B125" t="str">
            <v>ADQUISICION DE EQUIPOS, EQUIPAMIENTO Y VEHICULOS LSPAL</v>
          </cell>
          <cell r="C125" t="str">
            <v>POR LICITAR</v>
          </cell>
          <cell r="D125" t="str">
            <v>SEREMI DE SALUD</v>
          </cell>
          <cell r="E125" t="str">
            <v>MMB</v>
          </cell>
          <cell r="F125">
            <v>29</v>
          </cell>
          <cell r="G125" t="str">
            <v>06</v>
          </cell>
          <cell r="H125" t="str">
            <v xml:space="preserve"> </v>
          </cell>
          <cell r="I125">
            <v>384806000</v>
          </cell>
          <cell r="K125">
            <v>384806000</v>
          </cell>
          <cell r="M125">
            <v>0</v>
          </cell>
          <cell r="N125">
            <v>384806000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384806000</v>
          </cell>
          <cell r="Z125">
            <v>0</v>
          </cell>
          <cell r="AA125">
            <v>0</v>
          </cell>
          <cell r="AB125" t="str">
            <v>SALUD Y MEDIO AMBIENTE</v>
          </cell>
          <cell r="AC125" t="str">
            <v>OR 02</v>
          </cell>
          <cell r="AD125">
            <v>42011</v>
          </cell>
        </row>
        <row r="126">
          <cell r="A126">
            <v>30356126</v>
          </cell>
          <cell r="B126" t="str">
            <v>ADQUISICION DE EQUIPOS Y EQUIPAMIENTO SENDA MULTIPROPOSITO</v>
          </cell>
          <cell r="C126" t="str">
            <v>ADJUDICADO</v>
          </cell>
          <cell r="D126" t="str">
            <v>COLINA</v>
          </cell>
          <cell r="E126" t="str">
            <v>MMB</v>
          </cell>
          <cell r="F126">
            <v>29</v>
          </cell>
          <cell r="G126" t="str">
            <v>04</v>
          </cell>
          <cell r="H126" t="str">
            <v>-</v>
          </cell>
          <cell r="I126">
            <v>160267000</v>
          </cell>
          <cell r="J126">
            <v>156770719</v>
          </cell>
          <cell r="K126">
            <v>156770719</v>
          </cell>
          <cell r="M126">
            <v>0</v>
          </cell>
          <cell r="N126">
            <v>156770719</v>
          </cell>
          <cell r="O126">
            <v>54400000</v>
          </cell>
          <cell r="P126">
            <v>0</v>
          </cell>
          <cell r="Q126">
            <v>0</v>
          </cell>
          <cell r="R126">
            <v>62608260</v>
          </cell>
          <cell r="S126">
            <v>0</v>
          </cell>
          <cell r="T126">
            <v>0</v>
          </cell>
          <cell r="U126">
            <v>39762459</v>
          </cell>
          <cell r="V126">
            <v>0</v>
          </cell>
          <cell r="W126">
            <v>0</v>
          </cell>
          <cell r="X126">
            <v>156770719</v>
          </cell>
          <cell r="Y126">
            <v>0</v>
          </cell>
          <cell r="Z126">
            <v>0</v>
          </cell>
          <cell r="AA126">
            <v>0</v>
          </cell>
          <cell r="AB126" t="str">
            <v>RURAL</v>
          </cell>
          <cell r="AC126" t="str">
            <v>EX 04</v>
          </cell>
          <cell r="AD126">
            <v>42002</v>
          </cell>
        </row>
        <row r="127">
          <cell r="A127">
            <v>30357942</v>
          </cell>
          <cell r="B127" t="str">
            <v>ADQUISICION DE EQUIPAMIENTO PARA RESIDUOS, COMUNA DE SAN MIGUEL</v>
          </cell>
          <cell r="C127" t="str">
            <v>ADJUDICADO</v>
          </cell>
          <cell r="D127" t="str">
            <v>SAN MIGUEL</v>
          </cell>
          <cell r="E127" t="str">
            <v>MMB</v>
          </cell>
          <cell r="F127">
            <v>29</v>
          </cell>
          <cell r="G127" t="str">
            <v>04</v>
          </cell>
          <cell r="H127" t="str">
            <v xml:space="preserve"> </v>
          </cell>
          <cell r="I127">
            <v>559990000</v>
          </cell>
          <cell r="J127">
            <v>372529690.39999998</v>
          </cell>
          <cell r="K127">
            <v>372529690.39999998</v>
          </cell>
          <cell r="M127">
            <v>0</v>
          </cell>
          <cell r="N127">
            <v>372529690.39999998</v>
          </cell>
          <cell r="O127">
            <v>186264845</v>
          </cell>
          <cell r="P127">
            <v>0</v>
          </cell>
          <cell r="Q127">
            <v>0</v>
          </cell>
          <cell r="R127">
            <v>186264845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372529690</v>
          </cell>
          <cell r="Y127">
            <v>0.39999997615814209</v>
          </cell>
          <cell r="Z127">
            <v>0</v>
          </cell>
          <cell r="AA127">
            <v>0</v>
          </cell>
          <cell r="AB127" t="str">
            <v>SALUD Y MEDIO AMBIENTE</v>
          </cell>
          <cell r="AC127">
            <v>5</v>
          </cell>
          <cell r="AD127">
            <v>42074</v>
          </cell>
        </row>
        <row r="128">
          <cell r="A128">
            <v>30341174</v>
          </cell>
          <cell r="B128" t="str">
            <v>ADQUISICION CAMIONETAS MUNICIPALES COMUNA DE LA GRANJA</v>
          </cell>
          <cell r="C128" t="str">
            <v>POR LICITAR</v>
          </cell>
          <cell r="D128" t="str">
            <v>LA GRANJA</v>
          </cell>
          <cell r="E128" t="str">
            <v>MMB</v>
          </cell>
          <cell r="F128">
            <v>29</v>
          </cell>
          <cell r="G128" t="str">
            <v>03</v>
          </cell>
          <cell r="I128">
            <v>89250000</v>
          </cell>
          <cell r="P128">
            <v>0</v>
          </cell>
          <cell r="S128">
            <v>0</v>
          </cell>
          <cell r="V128">
            <v>0</v>
          </cell>
          <cell r="X128">
            <v>0</v>
          </cell>
        </row>
        <row r="129">
          <cell r="A129">
            <v>30371675</v>
          </cell>
          <cell r="B129" t="str">
            <v>ADQUISICIÓN DE 6 VEHICULOS SEGURIDAD CIUDADANA COMUNA DE CONCHALI</v>
          </cell>
          <cell r="C129" t="str">
            <v>POR LICITAR</v>
          </cell>
          <cell r="D129" t="str">
            <v>CONCHALI</v>
          </cell>
          <cell r="E129" t="str">
            <v>MMB</v>
          </cell>
          <cell r="F129">
            <v>29</v>
          </cell>
          <cell r="G129" t="str">
            <v>03</v>
          </cell>
          <cell r="I129">
            <v>119447000</v>
          </cell>
          <cell r="P129">
            <v>0</v>
          </cell>
          <cell r="S129">
            <v>0</v>
          </cell>
          <cell r="V129">
            <v>0</v>
          </cell>
          <cell r="X129">
            <v>0</v>
          </cell>
        </row>
        <row r="130">
          <cell r="A130">
            <v>30183473</v>
          </cell>
          <cell r="B130" t="str">
            <v>ADQUISICIÓN SEIS VEHICULOS DE EMERGENCIA, COMUNA DE PUENTE ALTO</v>
          </cell>
          <cell r="C130" t="str">
            <v>POR LICITAR</v>
          </cell>
          <cell r="D130" t="str">
            <v>PUENTE ALTO</v>
          </cell>
          <cell r="E130" t="str">
            <v>MMB</v>
          </cell>
          <cell r="F130">
            <v>29</v>
          </cell>
          <cell r="G130" t="str">
            <v>03</v>
          </cell>
          <cell r="I130">
            <v>282740000</v>
          </cell>
          <cell r="P130">
            <v>0</v>
          </cell>
          <cell r="V130">
            <v>0</v>
          </cell>
          <cell r="X13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1:D5"/>
  <sheetViews>
    <sheetView tabSelected="1" workbookViewId="0"/>
  </sheetViews>
  <sheetFormatPr baseColWidth="10" defaultRowHeight="15" x14ac:dyDescent="0.25"/>
  <cols>
    <col min="1" max="1" width="1.28515625" style="32" customWidth="1"/>
    <col min="2" max="2" width="11.42578125" style="32"/>
    <col min="3" max="3" width="51.85546875" style="32" customWidth="1"/>
    <col min="4" max="4" width="25.85546875" style="32" customWidth="1"/>
    <col min="5" max="16384" width="11.42578125" style="32"/>
  </cols>
  <sheetData>
    <row r="1" spans="2:4" ht="15.75" thickBot="1" x14ac:dyDescent="0.3"/>
    <row r="2" spans="2:4" s="16" customFormat="1" ht="15.75" customHeight="1" thickBot="1" x14ac:dyDescent="0.3">
      <c r="B2" s="17" t="s">
        <v>206</v>
      </c>
      <c r="C2" s="31"/>
      <c r="D2" s="26"/>
    </row>
    <row r="3" spans="2:4" s="1" customFormat="1" ht="11.25" x14ac:dyDescent="0.2">
      <c r="B3" s="25" t="s">
        <v>3</v>
      </c>
      <c r="C3" s="25" t="s">
        <v>4</v>
      </c>
      <c r="D3" s="25" t="s">
        <v>5</v>
      </c>
    </row>
    <row r="4" spans="2:4" x14ac:dyDescent="0.25">
      <c r="B4" s="6"/>
      <c r="C4" s="33"/>
      <c r="D4" s="33"/>
    </row>
    <row r="5" spans="2:4" s="1" customFormat="1" ht="18" customHeight="1" x14ac:dyDescent="0.2">
      <c r="C5" s="5" t="s">
        <v>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1:M9"/>
  <sheetViews>
    <sheetView workbookViewId="0">
      <selection sqref="A1:XFD1048576"/>
    </sheetView>
  </sheetViews>
  <sheetFormatPr baseColWidth="10" defaultRowHeight="15" x14ac:dyDescent="0.25"/>
  <cols>
    <col min="1" max="1" width="2.85546875" style="32" customWidth="1"/>
    <col min="2" max="2" width="8.140625" style="32" customWidth="1"/>
    <col min="3" max="3" width="18" style="32" customWidth="1"/>
    <col min="4" max="4" width="40.5703125" style="32" bestFit="1" customWidth="1"/>
    <col min="5" max="5" width="15.7109375" style="32" bestFit="1" customWidth="1"/>
    <col min="6" max="16384" width="11.42578125" style="32"/>
  </cols>
  <sheetData>
    <row r="1" spans="2:13" ht="15.75" thickBot="1" x14ac:dyDescent="0.3"/>
    <row r="2" spans="2:13" s="16" customFormat="1" ht="15.75" customHeight="1" thickBot="1" x14ac:dyDescent="0.3">
      <c r="B2" s="17" t="s">
        <v>207</v>
      </c>
      <c r="C2" s="28"/>
      <c r="D2" s="29"/>
      <c r="E2" s="30"/>
      <c r="F2" s="32"/>
      <c r="G2" s="32"/>
      <c r="H2" s="32"/>
      <c r="I2" s="32"/>
      <c r="J2" s="32"/>
      <c r="K2" s="32"/>
      <c r="L2" s="32"/>
      <c r="M2" s="32"/>
    </row>
    <row r="3" spans="2:13" s="1" customFormat="1" ht="23.25" customHeight="1" x14ac:dyDescent="0.25">
      <c r="B3" s="3" t="s">
        <v>1</v>
      </c>
      <c r="C3" s="3" t="s">
        <v>229</v>
      </c>
      <c r="D3" s="27" t="s">
        <v>210</v>
      </c>
      <c r="E3" s="27" t="s">
        <v>214</v>
      </c>
      <c r="F3" s="32"/>
      <c r="G3" s="32"/>
      <c r="H3" s="32"/>
      <c r="I3" s="32"/>
      <c r="J3" s="32"/>
      <c r="K3" s="32"/>
      <c r="L3" s="32"/>
      <c r="M3" s="32"/>
    </row>
    <row r="4" spans="2:13" ht="34.5" x14ac:dyDescent="0.25">
      <c r="B4" s="42" t="s">
        <v>184</v>
      </c>
      <c r="C4" s="34" t="s">
        <v>226</v>
      </c>
      <c r="D4" s="34" t="s">
        <v>223</v>
      </c>
      <c r="E4" s="47">
        <v>1659629.6</v>
      </c>
    </row>
    <row r="5" spans="2:13" ht="23.25" x14ac:dyDescent="0.25">
      <c r="B5" s="42" t="s">
        <v>184</v>
      </c>
      <c r="C5" s="44" t="s">
        <v>227</v>
      </c>
      <c r="D5" s="34" t="s">
        <v>224</v>
      </c>
      <c r="E5" s="47">
        <v>5000</v>
      </c>
    </row>
    <row r="6" spans="2:13" ht="24" thickBot="1" x14ac:dyDescent="0.3">
      <c r="B6" s="42" t="s">
        <v>184</v>
      </c>
      <c r="C6" s="45" t="s">
        <v>228</v>
      </c>
      <c r="D6" s="46" t="s">
        <v>225</v>
      </c>
      <c r="E6" s="47">
        <v>365062.75</v>
      </c>
    </row>
    <row r="7" spans="2:13" ht="15.75" thickBot="1" x14ac:dyDescent="0.3">
      <c r="B7" s="37"/>
      <c r="C7" s="38" t="s">
        <v>230</v>
      </c>
      <c r="D7" s="38"/>
      <c r="E7" s="39">
        <f>SUM(E4:E6)</f>
        <v>2029692.35</v>
      </c>
    </row>
    <row r="8" spans="2:13" x14ac:dyDescent="0.25">
      <c r="B8" s="40"/>
      <c r="C8" s="40"/>
      <c r="D8" s="40"/>
      <c r="E8" s="41"/>
    </row>
    <row r="9" spans="2:13" x14ac:dyDescent="0.25">
      <c r="B9" s="40"/>
      <c r="C9" s="40"/>
      <c r="D9" s="40"/>
      <c r="E9" s="41"/>
    </row>
  </sheetData>
  <pageMargins left="0.11811023622047245" right="0.11811023622047245" top="0.74803149606299213" bottom="0.74803149606299213" header="0.31496062992125984" footer="0.31496062992125984"/>
  <pageSetup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1:F20"/>
  <sheetViews>
    <sheetView workbookViewId="0">
      <selection activeCell="F4" sqref="F4:F19"/>
    </sheetView>
  </sheetViews>
  <sheetFormatPr baseColWidth="10" defaultRowHeight="15" x14ac:dyDescent="0.25"/>
  <cols>
    <col min="1" max="1" width="6.28515625" style="32" customWidth="1"/>
    <col min="2" max="2" width="8.85546875" style="32" customWidth="1"/>
    <col min="3" max="3" width="10.28515625" style="32" customWidth="1"/>
    <col min="4" max="4" width="21.140625" style="32" customWidth="1"/>
    <col min="5" max="5" width="60.140625" style="32" bestFit="1" customWidth="1"/>
    <col min="6" max="16384" width="11.42578125" style="32"/>
  </cols>
  <sheetData>
    <row r="1" spans="2:6" ht="15.75" thickBot="1" x14ac:dyDescent="0.3"/>
    <row r="2" spans="2:6" ht="15.75" thickBot="1" x14ac:dyDescent="0.3">
      <c r="B2" s="17" t="s">
        <v>233</v>
      </c>
      <c r="C2" s="50"/>
      <c r="D2" s="28"/>
      <c r="E2" s="29"/>
      <c r="F2" s="30"/>
    </row>
    <row r="3" spans="2:6" ht="22.5" x14ac:dyDescent="0.25">
      <c r="B3" s="3" t="s">
        <v>1</v>
      </c>
      <c r="C3" s="8" t="s">
        <v>0</v>
      </c>
      <c r="D3" s="3" t="s">
        <v>229</v>
      </c>
      <c r="E3" s="27" t="s">
        <v>210</v>
      </c>
      <c r="F3" s="27" t="s">
        <v>214</v>
      </c>
    </row>
    <row r="4" spans="2:6" ht="23.25" x14ac:dyDescent="0.25">
      <c r="B4" s="43" t="s">
        <v>184</v>
      </c>
      <c r="C4" s="52">
        <v>30449383</v>
      </c>
      <c r="D4" s="35" t="s">
        <v>240</v>
      </c>
      <c r="E4" s="34" t="s">
        <v>236</v>
      </c>
      <c r="F4" s="51">
        <v>40000</v>
      </c>
    </row>
    <row r="5" spans="2:6" x14ac:dyDescent="0.25">
      <c r="B5" s="43" t="s">
        <v>184</v>
      </c>
      <c r="C5" s="52">
        <v>30449277</v>
      </c>
      <c r="D5" s="35" t="s">
        <v>241</v>
      </c>
      <c r="E5" s="34" t="s">
        <v>237</v>
      </c>
      <c r="F5" s="51">
        <v>39691.868000000002</v>
      </c>
    </row>
    <row r="6" spans="2:6" ht="23.25" x14ac:dyDescent="0.25">
      <c r="B6" s="43" t="s">
        <v>184</v>
      </c>
      <c r="C6" s="52">
        <v>30449382</v>
      </c>
      <c r="D6" s="35" t="s">
        <v>242</v>
      </c>
      <c r="E6" s="34" t="s">
        <v>238</v>
      </c>
      <c r="F6" s="51">
        <v>39899.512000000002</v>
      </c>
    </row>
    <row r="7" spans="2:6" x14ac:dyDescent="0.25">
      <c r="B7" s="43" t="s">
        <v>184</v>
      </c>
      <c r="C7" s="52">
        <v>30449384</v>
      </c>
      <c r="D7" s="35" t="s">
        <v>243</v>
      </c>
      <c r="E7" s="34" t="s">
        <v>239</v>
      </c>
      <c r="F7" s="51">
        <v>39099</v>
      </c>
    </row>
    <row r="8" spans="2:6" x14ac:dyDescent="0.25">
      <c r="B8" s="43" t="s">
        <v>184</v>
      </c>
      <c r="C8" s="52">
        <v>30365526</v>
      </c>
      <c r="D8" s="35" t="s">
        <v>245</v>
      </c>
      <c r="E8" s="34" t="s">
        <v>251</v>
      </c>
      <c r="F8" s="51">
        <v>63525</v>
      </c>
    </row>
    <row r="9" spans="2:6" x14ac:dyDescent="0.25">
      <c r="B9" s="43" t="s">
        <v>184</v>
      </c>
      <c r="C9" s="52">
        <v>30365528</v>
      </c>
      <c r="D9" s="35" t="s">
        <v>245</v>
      </c>
      <c r="E9" s="34" t="s">
        <v>252</v>
      </c>
      <c r="F9" s="51">
        <v>55387.5</v>
      </c>
    </row>
    <row r="10" spans="2:6" x14ac:dyDescent="0.25">
      <c r="B10" s="43" t="s">
        <v>184</v>
      </c>
      <c r="C10" s="52">
        <v>30365725</v>
      </c>
      <c r="D10" s="35" t="s">
        <v>245</v>
      </c>
      <c r="E10" s="34" t="s">
        <v>253</v>
      </c>
      <c r="F10" s="51">
        <v>113601.25</v>
      </c>
    </row>
    <row r="11" spans="2:6" x14ac:dyDescent="0.25">
      <c r="B11" s="43" t="s">
        <v>184</v>
      </c>
      <c r="C11" s="52">
        <v>30362872</v>
      </c>
      <c r="D11" s="35" t="s">
        <v>208</v>
      </c>
      <c r="E11" s="34" t="s">
        <v>254</v>
      </c>
      <c r="F11" s="51">
        <v>0</v>
      </c>
    </row>
    <row r="12" spans="2:6" x14ac:dyDescent="0.25">
      <c r="B12" s="43" t="s">
        <v>184</v>
      </c>
      <c r="C12" s="52">
        <v>30449431</v>
      </c>
      <c r="D12" s="35" t="s">
        <v>246</v>
      </c>
      <c r="E12" s="36" t="s">
        <v>255</v>
      </c>
      <c r="F12" s="51">
        <v>40000</v>
      </c>
    </row>
    <row r="13" spans="2:6" ht="22.5" x14ac:dyDescent="0.25">
      <c r="B13" s="43" t="s">
        <v>184</v>
      </c>
      <c r="C13" s="52">
        <v>30449275</v>
      </c>
      <c r="D13" s="35" t="s">
        <v>247</v>
      </c>
      <c r="E13" s="36" t="s">
        <v>256</v>
      </c>
      <c r="F13" s="51">
        <v>32770</v>
      </c>
    </row>
    <row r="14" spans="2:6" ht="23.25" x14ac:dyDescent="0.25">
      <c r="B14" s="43" t="s">
        <v>184</v>
      </c>
      <c r="C14" s="52">
        <v>30449426</v>
      </c>
      <c r="D14" s="34" t="s">
        <v>248</v>
      </c>
      <c r="E14" s="36" t="s">
        <v>257</v>
      </c>
      <c r="F14" s="51">
        <v>39638</v>
      </c>
    </row>
    <row r="15" spans="2:6" ht="22.5" x14ac:dyDescent="0.25">
      <c r="B15" s="43" t="s">
        <v>184</v>
      </c>
      <c r="C15" s="52">
        <v>30449276</v>
      </c>
      <c r="D15" s="35" t="s">
        <v>246</v>
      </c>
      <c r="E15" s="36" t="s">
        <v>258</v>
      </c>
      <c r="F15" s="51">
        <v>27344</v>
      </c>
    </row>
    <row r="16" spans="2:6" ht="33.75" x14ac:dyDescent="0.25">
      <c r="B16" s="43" t="s">
        <v>184</v>
      </c>
      <c r="C16" s="52">
        <v>30449423</v>
      </c>
      <c r="D16" s="35" t="s">
        <v>249</v>
      </c>
      <c r="E16" s="36" t="s">
        <v>259</v>
      </c>
      <c r="F16" s="51">
        <v>39892.239999999998</v>
      </c>
    </row>
    <row r="17" spans="2:6" ht="33.75" x14ac:dyDescent="0.25">
      <c r="B17" s="43" t="s">
        <v>184</v>
      </c>
      <c r="C17" s="52">
        <v>30449424</v>
      </c>
      <c r="D17" s="35" t="s">
        <v>247</v>
      </c>
      <c r="E17" s="36" t="s">
        <v>260</v>
      </c>
      <c r="F17" s="51">
        <v>39914.400000000001</v>
      </c>
    </row>
    <row r="18" spans="2:6" x14ac:dyDescent="0.25">
      <c r="B18" s="43" t="s">
        <v>184</v>
      </c>
      <c r="C18" s="52" t="s">
        <v>244</v>
      </c>
      <c r="D18" s="35" t="s">
        <v>250</v>
      </c>
      <c r="E18" s="36" t="s">
        <v>261</v>
      </c>
      <c r="F18" s="51">
        <v>0</v>
      </c>
    </row>
    <row r="19" spans="2:6" ht="15.75" thickBot="1" x14ac:dyDescent="0.3">
      <c r="B19" s="43" t="s">
        <v>184</v>
      </c>
      <c r="C19" s="52"/>
      <c r="D19" s="35"/>
      <c r="E19" s="34" t="s">
        <v>262</v>
      </c>
      <c r="F19" s="51">
        <v>0</v>
      </c>
    </row>
    <row r="20" spans="2:6" ht="15.75" thickBot="1" x14ac:dyDescent="0.3">
      <c r="B20" s="37"/>
      <c r="C20" s="38"/>
      <c r="D20" s="38" t="s">
        <v>230</v>
      </c>
      <c r="E20" s="38"/>
      <c r="F20" s="39">
        <f>SUM(F4:F19)</f>
        <v>610762.77</v>
      </c>
    </row>
  </sheetData>
  <pageMargins left="0.11811023622047245" right="0.11811023622047245" top="0.74803149606299213" bottom="0.74803149606299213" header="0.31496062992125984" footer="0.31496062992125984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1:F7"/>
  <sheetViews>
    <sheetView workbookViewId="0">
      <selection activeCell="E8" sqref="E8"/>
    </sheetView>
  </sheetViews>
  <sheetFormatPr baseColWidth="10" defaultRowHeight="15" x14ac:dyDescent="0.25"/>
  <cols>
    <col min="1" max="1" width="5.5703125" style="32" customWidth="1"/>
    <col min="2" max="2" width="8.85546875" style="32" customWidth="1"/>
    <col min="3" max="4" width="9.85546875" style="32" customWidth="1"/>
    <col min="5" max="5" width="49.28515625" style="32" bestFit="1" customWidth="1"/>
    <col min="6" max="6" width="13.140625" style="32" customWidth="1"/>
    <col min="7" max="7" width="10.28515625" style="32" customWidth="1"/>
    <col min="8" max="8" width="9.85546875" style="32" customWidth="1"/>
    <col min="9" max="16384" width="11.42578125" style="32"/>
  </cols>
  <sheetData>
    <row r="1" spans="2:6" ht="15.75" thickBot="1" x14ac:dyDescent="0.3"/>
    <row r="2" spans="2:6" ht="15.75" thickBot="1" x14ac:dyDescent="0.3">
      <c r="B2" s="17" t="s">
        <v>234</v>
      </c>
      <c r="C2" s="28"/>
      <c r="D2" s="29"/>
      <c r="E2" s="29"/>
      <c r="F2" s="30"/>
    </row>
    <row r="3" spans="2:6" ht="45" x14ac:dyDescent="0.25">
      <c r="B3" s="3" t="s">
        <v>1</v>
      </c>
      <c r="C3" s="8" t="s">
        <v>0</v>
      </c>
      <c r="D3" s="3" t="s">
        <v>229</v>
      </c>
      <c r="E3" s="27" t="s">
        <v>210</v>
      </c>
      <c r="F3" s="27" t="s">
        <v>214</v>
      </c>
    </row>
    <row r="4" spans="2:6" ht="24" thickBot="1" x14ac:dyDescent="0.3">
      <c r="B4" s="48" t="s">
        <v>184</v>
      </c>
      <c r="C4" s="49">
        <v>30135362</v>
      </c>
      <c r="D4" s="52" t="s">
        <v>263</v>
      </c>
      <c r="E4" s="34" t="s">
        <v>232</v>
      </c>
      <c r="F4" s="47">
        <v>0</v>
      </c>
    </row>
    <row r="5" spans="2:6" ht="15.75" thickBot="1" x14ac:dyDescent="0.3">
      <c r="B5" s="37"/>
      <c r="C5" s="38" t="s">
        <v>230</v>
      </c>
      <c r="D5" s="38"/>
      <c r="E5" s="38"/>
      <c r="F5" s="39">
        <f>SUM(F4:F4)</f>
        <v>0</v>
      </c>
    </row>
    <row r="7" spans="2:6" x14ac:dyDescent="0.25">
      <c r="B7" s="94" t="s">
        <v>235</v>
      </c>
    </row>
  </sheetData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1:E5"/>
  <sheetViews>
    <sheetView workbookViewId="0">
      <selection sqref="A1:XFD1048576"/>
    </sheetView>
  </sheetViews>
  <sheetFormatPr baseColWidth="10" defaultRowHeight="15" x14ac:dyDescent="0.25"/>
  <cols>
    <col min="1" max="1" width="3.85546875" style="32" customWidth="1"/>
    <col min="2" max="2" width="9.85546875" style="32" customWidth="1"/>
    <col min="3" max="3" width="33.7109375" style="32" customWidth="1"/>
    <col min="4" max="4" width="49.5703125" style="32" customWidth="1"/>
    <col min="5" max="5" width="12.85546875" style="32" customWidth="1"/>
    <col min="6" max="16384" width="11.42578125" style="32"/>
  </cols>
  <sheetData>
    <row r="1" spans="2:5" ht="15.75" thickBot="1" x14ac:dyDescent="0.3"/>
    <row r="2" spans="2:5" s="16" customFormat="1" ht="20.25" customHeight="1" thickBot="1" x14ac:dyDescent="0.3">
      <c r="B2" s="17" t="s">
        <v>209</v>
      </c>
      <c r="C2" s="31"/>
      <c r="D2" s="18"/>
      <c r="E2" s="18"/>
    </row>
    <row r="3" spans="2:5" s="7" customFormat="1" ht="33.75" x14ac:dyDescent="0.2">
      <c r="B3" s="10" t="s">
        <v>3</v>
      </c>
      <c r="C3" s="10" t="s">
        <v>4</v>
      </c>
      <c r="D3" s="10" t="s">
        <v>210</v>
      </c>
      <c r="E3" s="11" t="s">
        <v>144</v>
      </c>
    </row>
    <row r="4" spans="2:5" x14ac:dyDescent="0.25">
      <c r="B4" s="6"/>
      <c r="C4" s="33"/>
      <c r="D4" s="33"/>
      <c r="E4" s="33"/>
    </row>
    <row r="5" spans="2:5" s="1" customFormat="1" ht="18" customHeight="1" x14ac:dyDescent="0.2">
      <c r="C5" s="5" t="s">
        <v>7</v>
      </c>
    </row>
  </sheetData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1:G230"/>
  <sheetViews>
    <sheetView topLeftCell="A190" zoomScaleNormal="100" workbookViewId="0">
      <selection activeCell="G4" sqref="G4:G229"/>
    </sheetView>
  </sheetViews>
  <sheetFormatPr baseColWidth="10" defaultColWidth="10.5703125" defaultRowHeight="11.25" x14ac:dyDescent="0.2"/>
  <cols>
    <col min="1" max="1" width="4.140625" style="1" customWidth="1"/>
    <col min="2" max="2" width="12" style="1" bestFit="1" customWidth="1"/>
    <col min="3" max="3" width="10.5703125" style="9"/>
    <col min="4" max="4" width="4.7109375" style="1" bestFit="1" customWidth="1"/>
    <col min="5" max="5" width="12" style="13" customWidth="1"/>
    <col min="6" max="6" width="55.85546875" style="1" customWidth="1"/>
    <col min="7" max="7" width="14.5703125" style="13" customWidth="1"/>
    <col min="8" max="16384" width="10.5703125" style="1"/>
  </cols>
  <sheetData>
    <row r="1" spans="2:7" ht="12" thickBot="1" x14ac:dyDescent="0.25"/>
    <row r="2" spans="2:7" s="16" customFormat="1" ht="15.75" customHeight="1" thickBot="1" x14ac:dyDescent="0.3">
      <c r="B2" s="17" t="s">
        <v>213</v>
      </c>
      <c r="C2" s="31"/>
      <c r="D2" s="18"/>
      <c r="E2" s="19"/>
      <c r="F2" s="19"/>
      <c r="G2" s="20"/>
    </row>
    <row r="3" spans="2:7" ht="23.25" customHeight="1" thickBot="1" x14ac:dyDescent="0.25">
      <c r="B3" s="21" t="s">
        <v>211</v>
      </c>
      <c r="C3" s="14" t="s">
        <v>0</v>
      </c>
      <c r="D3" s="14" t="s">
        <v>218</v>
      </c>
      <c r="E3" s="23" t="s">
        <v>1</v>
      </c>
      <c r="F3" s="14" t="s">
        <v>212</v>
      </c>
      <c r="G3" s="15" t="s">
        <v>214</v>
      </c>
    </row>
    <row r="4" spans="2:7" x14ac:dyDescent="0.2">
      <c r="B4" s="2" t="s">
        <v>184</v>
      </c>
      <c r="C4" s="54">
        <v>30085485</v>
      </c>
      <c r="D4" s="53">
        <v>29</v>
      </c>
      <c r="E4" s="12" t="s">
        <v>160</v>
      </c>
      <c r="F4" s="55" t="s">
        <v>40</v>
      </c>
      <c r="G4" s="56">
        <v>66700</v>
      </c>
    </row>
    <row r="5" spans="2:7" x14ac:dyDescent="0.2">
      <c r="B5" s="2" t="s">
        <v>184</v>
      </c>
      <c r="C5" s="58">
        <v>30093133</v>
      </c>
      <c r="D5" s="57">
        <v>29</v>
      </c>
      <c r="E5" s="12" t="s">
        <v>161</v>
      </c>
      <c r="F5" s="59" t="s">
        <v>98</v>
      </c>
      <c r="G5" s="56">
        <v>171260.16200000001</v>
      </c>
    </row>
    <row r="6" spans="2:7" x14ac:dyDescent="0.2">
      <c r="B6" s="2" t="s">
        <v>184</v>
      </c>
      <c r="C6" s="61">
        <v>30103103</v>
      </c>
      <c r="D6" s="60">
        <v>29</v>
      </c>
      <c r="E6" s="12" t="s">
        <v>163</v>
      </c>
      <c r="F6" s="59" t="s">
        <v>99</v>
      </c>
      <c r="G6" s="56">
        <v>958237.35499999998</v>
      </c>
    </row>
    <row r="7" spans="2:7" x14ac:dyDescent="0.2">
      <c r="B7" s="2" t="s">
        <v>184</v>
      </c>
      <c r="C7" s="63">
        <v>30101408</v>
      </c>
      <c r="D7" s="62">
        <v>29</v>
      </c>
      <c r="E7" s="12" t="s">
        <v>165</v>
      </c>
      <c r="F7" s="64" t="s">
        <v>41</v>
      </c>
      <c r="G7" s="56">
        <v>57724.555</v>
      </c>
    </row>
    <row r="8" spans="2:7" x14ac:dyDescent="0.2">
      <c r="B8" s="2" t="s">
        <v>184</v>
      </c>
      <c r="C8" s="63">
        <v>30119197</v>
      </c>
      <c r="D8" s="62">
        <v>29</v>
      </c>
      <c r="E8" s="12" t="s">
        <v>164</v>
      </c>
      <c r="F8" s="64" t="s">
        <v>42</v>
      </c>
      <c r="G8" s="56">
        <v>30.646000000000001</v>
      </c>
    </row>
    <row r="9" spans="2:7" x14ac:dyDescent="0.2">
      <c r="B9" s="2" t="s">
        <v>184</v>
      </c>
      <c r="C9" s="58">
        <v>30119627</v>
      </c>
      <c r="D9" s="60">
        <v>29</v>
      </c>
      <c r="E9" s="12" t="s">
        <v>166</v>
      </c>
      <c r="F9" s="59" t="s">
        <v>100</v>
      </c>
      <c r="G9" s="56">
        <v>147355.35699999999</v>
      </c>
    </row>
    <row r="10" spans="2:7" x14ac:dyDescent="0.2">
      <c r="B10" s="2" t="s">
        <v>184</v>
      </c>
      <c r="C10" s="61">
        <v>30122375</v>
      </c>
      <c r="D10" s="65">
        <v>29</v>
      </c>
      <c r="E10" s="12" t="s">
        <v>167</v>
      </c>
      <c r="F10" s="66" t="s">
        <v>101</v>
      </c>
      <c r="G10" s="56">
        <v>53085.9</v>
      </c>
    </row>
    <row r="11" spans="2:7" x14ac:dyDescent="0.2">
      <c r="B11" s="2" t="s">
        <v>184</v>
      </c>
      <c r="C11" s="61">
        <v>30123620</v>
      </c>
      <c r="D11" s="60">
        <v>29</v>
      </c>
      <c r="E11" s="12" t="s">
        <v>168</v>
      </c>
      <c r="F11" s="59" t="s">
        <v>102</v>
      </c>
      <c r="G11" s="56">
        <v>55900</v>
      </c>
    </row>
    <row r="12" spans="2:7" x14ac:dyDescent="0.2">
      <c r="B12" s="2" t="s">
        <v>184</v>
      </c>
      <c r="C12" s="58">
        <v>30126711</v>
      </c>
      <c r="D12" s="57" t="s">
        <v>43</v>
      </c>
      <c r="E12" s="12" t="s">
        <v>10</v>
      </c>
      <c r="F12" s="59" t="s">
        <v>103</v>
      </c>
      <c r="G12" s="56">
        <v>45065.048000000003</v>
      </c>
    </row>
    <row r="13" spans="2:7" x14ac:dyDescent="0.2">
      <c r="B13" s="2" t="s">
        <v>184</v>
      </c>
      <c r="C13" s="58">
        <v>30129308</v>
      </c>
      <c r="D13" s="57">
        <v>29</v>
      </c>
      <c r="E13" s="12" t="s">
        <v>169</v>
      </c>
      <c r="F13" s="59" t="s">
        <v>104</v>
      </c>
      <c r="G13" s="56">
        <v>382283.60499999998</v>
      </c>
    </row>
    <row r="14" spans="2:7" x14ac:dyDescent="0.2">
      <c r="B14" s="2" t="s">
        <v>184</v>
      </c>
      <c r="C14" s="58">
        <v>30136199</v>
      </c>
      <c r="D14" s="60">
        <v>29</v>
      </c>
      <c r="E14" s="12" t="s">
        <v>170</v>
      </c>
      <c r="F14" s="59" t="s">
        <v>105</v>
      </c>
      <c r="G14" s="56">
        <v>634344.49300000002</v>
      </c>
    </row>
    <row r="15" spans="2:7" x14ac:dyDescent="0.2">
      <c r="B15" s="2" t="s">
        <v>184</v>
      </c>
      <c r="C15" s="58">
        <v>30136687</v>
      </c>
      <c r="D15" s="67">
        <v>29</v>
      </c>
      <c r="E15" s="12" t="s">
        <v>155</v>
      </c>
      <c r="F15" s="68" t="s">
        <v>154</v>
      </c>
      <c r="G15" s="56">
        <v>65995.998000000007</v>
      </c>
    </row>
    <row r="16" spans="2:7" x14ac:dyDescent="0.2">
      <c r="B16" s="2" t="s">
        <v>184</v>
      </c>
      <c r="C16" s="58">
        <v>30136748</v>
      </c>
      <c r="D16" s="57">
        <v>29</v>
      </c>
      <c r="E16" s="12" t="s">
        <v>266</v>
      </c>
      <c r="F16" s="59" t="s">
        <v>264</v>
      </c>
      <c r="G16" s="56">
        <v>226168.74600000001</v>
      </c>
    </row>
    <row r="17" spans="2:7" x14ac:dyDescent="0.2">
      <c r="B17" s="2" t="s">
        <v>184</v>
      </c>
      <c r="C17" s="63">
        <v>30165673</v>
      </c>
      <c r="D17" s="62">
        <v>29</v>
      </c>
      <c r="E17" s="12" t="s">
        <v>172</v>
      </c>
      <c r="F17" s="64" t="s">
        <v>106</v>
      </c>
      <c r="G17" s="56">
        <v>643670.11100000003</v>
      </c>
    </row>
    <row r="18" spans="2:7" x14ac:dyDescent="0.2">
      <c r="B18" s="2" t="s">
        <v>184</v>
      </c>
      <c r="C18" s="58">
        <v>30171873</v>
      </c>
      <c r="D18" s="67">
        <v>29</v>
      </c>
      <c r="E18" s="12" t="s">
        <v>156</v>
      </c>
      <c r="F18" s="68" t="s">
        <v>157</v>
      </c>
      <c r="G18" s="56">
        <v>12616.201999999999</v>
      </c>
    </row>
    <row r="19" spans="2:7" x14ac:dyDescent="0.2">
      <c r="B19" s="2" t="s">
        <v>184</v>
      </c>
      <c r="C19" s="58">
        <v>30175272</v>
      </c>
      <c r="D19" s="60">
        <v>29</v>
      </c>
      <c r="E19" s="12" t="s">
        <v>173</v>
      </c>
      <c r="F19" s="59" t="s">
        <v>107</v>
      </c>
      <c r="G19" s="56">
        <v>642104.43000000005</v>
      </c>
    </row>
    <row r="20" spans="2:7" x14ac:dyDescent="0.2">
      <c r="B20" s="2" t="s">
        <v>184</v>
      </c>
      <c r="C20" s="58">
        <v>30192522</v>
      </c>
      <c r="D20" s="60">
        <v>29</v>
      </c>
      <c r="E20" s="12" t="s">
        <v>159</v>
      </c>
      <c r="F20" s="59" t="s">
        <v>158</v>
      </c>
      <c r="G20" s="56">
        <v>149163.10399999999</v>
      </c>
    </row>
    <row r="21" spans="2:7" x14ac:dyDescent="0.2">
      <c r="B21" s="2" t="s">
        <v>184</v>
      </c>
      <c r="C21" s="58">
        <v>30213672</v>
      </c>
      <c r="D21" s="60">
        <v>29</v>
      </c>
      <c r="E21" s="12" t="s">
        <v>9</v>
      </c>
      <c r="F21" s="59" t="s">
        <v>108</v>
      </c>
      <c r="G21" s="56">
        <v>186830</v>
      </c>
    </row>
    <row r="22" spans="2:7" x14ac:dyDescent="0.2">
      <c r="B22" s="2" t="s">
        <v>184</v>
      </c>
      <c r="C22" s="58">
        <v>30232322</v>
      </c>
      <c r="D22" s="60">
        <v>29</v>
      </c>
      <c r="E22" s="12" t="s">
        <v>174</v>
      </c>
      <c r="F22" s="59" t="s">
        <v>109</v>
      </c>
      <c r="G22" s="56">
        <v>802704.91500000004</v>
      </c>
    </row>
    <row r="23" spans="2:7" x14ac:dyDescent="0.2">
      <c r="B23" s="2" t="s">
        <v>184</v>
      </c>
      <c r="C23" s="58">
        <v>30233872</v>
      </c>
      <c r="D23" s="60">
        <v>29</v>
      </c>
      <c r="E23" s="12" t="s">
        <v>9</v>
      </c>
      <c r="F23" s="59" t="s">
        <v>110</v>
      </c>
      <c r="G23" s="56">
        <v>348800.9</v>
      </c>
    </row>
    <row r="24" spans="2:7" x14ac:dyDescent="0.2">
      <c r="B24" s="2" t="s">
        <v>184</v>
      </c>
      <c r="C24" s="58">
        <v>30243522</v>
      </c>
      <c r="D24" s="60">
        <v>29</v>
      </c>
      <c r="E24" s="12" t="s">
        <v>177</v>
      </c>
      <c r="F24" s="59" t="s">
        <v>265</v>
      </c>
      <c r="G24" s="56">
        <v>480959.37900000002</v>
      </c>
    </row>
    <row r="25" spans="2:7" x14ac:dyDescent="0.2">
      <c r="B25" s="2" t="s">
        <v>184</v>
      </c>
      <c r="C25" s="63">
        <v>30269726</v>
      </c>
      <c r="D25" s="69">
        <v>29</v>
      </c>
      <c r="E25" s="12" t="s">
        <v>169</v>
      </c>
      <c r="F25" s="70" t="s">
        <v>111</v>
      </c>
      <c r="G25" s="56">
        <v>56043.05</v>
      </c>
    </row>
    <row r="26" spans="2:7" x14ac:dyDescent="0.2">
      <c r="B26" s="2" t="s">
        <v>184</v>
      </c>
      <c r="C26" s="63">
        <v>30272222</v>
      </c>
      <c r="D26" s="62">
        <v>29</v>
      </c>
      <c r="E26" s="12" t="s">
        <v>175</v>
      </c>
      <c r="F26" s="64" t="s">
        <v>112</v>
      </c>
      <c r="G26" s="56">
        <v>51170</v>
      </c>
    </row>
    <row r="27" spans="2:7" x14ac:dyDescent="0.2">
      <c r="B27" s="2" t="s">
        <v>184</v>
      </c>
      <c r="C27" s="58">
        <v>30272372</v>
      </c>
      <c r="D27" s="60">
        <v>29</v>
      </c>
      <c r="E27" s="12" t="s">
        <v>9</v>
      </c>
      <c r="F27" s="59" t="s">
        <v>113</v>
      </c>
      <c r="G27" s="56">
        <v>198622.201</v>
      </c>
    </row>
    <row r="28" spans="2:7" x14ac:dyDescent="0.2">
      <c r="B28" s="2" t="s">
        <v>184</v>
      </c>
      <c r="C28" s="58">
        <v>30278025</v>
      </c>
      <c r="D28" s="67">
        <v>29</v>
      </c>
      <c r="E28" s="12" t="s">
        <v>161</v>
      </c>
      <c r="F28" s="68" t="s">
        <v>114</v>
      </c>
      <c r="G28" s="56">
        <v>1182137.2830000001</v>
      </c>
    </row>
    <row r="29" spans="2:7" x14ac:dyDescent="0.2">
      <c r="B29" s="2" t="s">
        <v>184</v>
      </c>
      <c r="C29" s="58">
        <v>30301272</v>
      </c>
      <c r="D29" s="60">
        <v>29</v>
      </c>
      <c r="E29" s="12" t="s">
        <v>171</v>
      </c>
      <c r="F29" s="59" t="s">
        <v>115</v>
      </c>
      <c r="G29" s="56">
        <v>4106.4740000000002</v>
      </c>
    </row>
    <row r="30" spans="2:7" x14ac:dyDescent="0.2">
      <c r="B30" s="2" t="s">
        <v>184</v>
      </c>
      <c r="C30" s="58">
        <v>30303372</v>
      </c>
      <c r="D30" s="60">
        <v>29</v>
      </c>
      <c r="E30" s="12" t="s">
        <v>146</v>
      </c>
      <c r="F30" s="59" t="s">
        <v>116</v>
      </c>
      <c r="G30" s="56">
        <v>14515.556</v>
      </c>
    </row>
    <row r="31" spans="2:7" x14ac:dyDescent="0.2">
      <c r="B31" s="2" t="s">
        <v>184</v>
      </c>
      <c r="C31" s="58">
        <v>30304874</v>
      </c>
      <c r="D31" s="60">
        <v>29</v>
      </c>
      <c r="E31" s="12" t="s">
        <v>176</v>
      </c>
      <c r="F31" s="59" t="s">
        <v>117</v>
      </c>
      <c r="G31" s="56">
        <v>49960</v>
      </c>
    </row>
    <row r="32" spans="2:7" x14ac:dyDescent="0.2">
      <c r="B32" s="2" t="s">
        <v>184</v>
      </c>
      <c r="C32" s="58">
        <v>30340630</v>
      </c>
      <c r="D32" s="60">
        <v>29</v>
      </c>
      <c r="E32" s="12" t="s">
        <v>178</v>
      </c>
      <c r="F32" s="59" t="s">
        <v>118</v>
      </c>
      <c r="G32" s="56">
        <v>118729.914</v>
      </c>
    </row>
    <row r="33" spans="2:7" x14ac:dyDescent="0.2">
      <c r="B33" s="2" t="s">
        <v>184</v>
      </c>
      <c r="C33" s="58">
        <v>30354072</v>
      </c>
      <c r="D33" s="60">
        <v>29</v>
      </c>
      <c r="E33" s="12" t="s">
        <v>176</v>
      </c>
      <c r="F33" s="59" t="s">
        <v>119</v>
      </c>
      <c r="G33" s="56">
        <v>45220</v>
      </c>
    </row>
    <row r="34" spans="2:7" x14ac:dyDescent="0.2">
      <c r="B34" s="2" t="s">
        <v>184</v>
      </c>
      <c r="C34" s="71">
        <v>30356126</v>
      </c>
      <c r="D34" s="62">
        <v>29</v>
      </c>
      <c r="E34" s="12" t="s">
        <v>179</v>
      </c>
      <c r="F34" s="64" t="s">
        <v>120</v>
      </c>
      <c r="G34" s="56">
        <v>11177.674000000001</v>
      </c>
    </row>
    <row r="35" spans="2:7" x14ac:dyDescent="0.2">
      <c r="B35" s="2" t="s">
        <v>184</v>
      </c>
      <c r="C35" s="58">
        <v>30293922</v>
      </c>
      <c r="D35" s="60">
        <v>29</v>
      </c>
      <c r="E35" s="12" t="s">
        <v>159</v>
      </c>
      <c r="F35" s="59" t="s">
        <v>121</v>
      </c>
      <c r="G35" s="56">
        <v>41864.199999999997</v>
      </c>
    </row>
    <row r="36" spans="2:7" x14ac:dyDescent="0.2">
      <c r="B36" s="2" t="s">
        <v>184</v>
      </c>
      <c r="C36" s="58">
        <v>30354872</v>
      </c>
      <c r="D36" s="62">
        <v>29</v>
      </c>
      <c r="E36" s="12" t="s">
        <v>180</v>
      </c>
      <c r="F36" s="59" t="s">
        <v>122</v>
      </c>
      <c r="G36" s="56">
        <v>85465.8</v>
      </c>
    </row>
    <row r="37" spans="2:7" x14ac:dyDescent="0.2">
      <c r="B37" s="2" t="s">
        <v>184</v>
      </c>
      <c r="C37" s="63">
        <v>30356524</v>
      </c>
      <c r="D37" s="62">
        <v>29</v>
      </c>
      <c r="E37" s="12" t="s">
        <v>180</v>
      </c>
      <c r="F37" s="64" t="s">
        <v>123</v>
      </c>
      <c r="G37" s="56">
        <v>178024</v>
      </c>
    </row>
    <row r="38" spans="2:7" x14ac:dyDescent="0.2">
      <c r="B38" s="2" t="s">
        <v>184</v>
      </c>
      <c r="C38" s="71">
        <v>30357942</v>
      </c>
      <c r="D38" s="62">
        <v>29</v>
      </c>
      <c r="E38" s="12" t="s">
        <v>181</v>
      </c>
      <c r="F38" s="72" t="s">
        <v>124</v>
      </c>
      <c r="G38" s="56">
        <v>372529.69</v>
      </c>
    </row>
    <row r="39" spans="2:7" x14ac:dyDescent="0.2">
      <c r="B39" s="2" t="s">
        <v>184</v>
      </c>
      <c r="C39" s="63">
        <v>30340626</v>
      </c>
      <c r="D39" s="62">
        <v>29</v>
      </c>
      <c r="E39" s="12" t="s">
        <v>182</v>
      </c>
      <c r="F39" s="64" t="s">
        <v>125</v>
      </c>
      <c r="G39" s="56">
        <v>388189.08</v>
      </c>
    </row>
    <row r="40" spans="2:7" x14ac:dyDescent="0.2">
      <c r="B40" s="2" t="s">
        <v>184</v>
      </c>
      <c r="C40" s="63">
        <v>30393475</v>
      </c>
      <c r="D40" s="62">
        <v>29</v>
      </c>
      <c r="E40" s="12" t="s">
        <v>183</v>
      </c>
      <c r="F40" s="72" t="s">
        <v>126</v>
      </c>
      <c r="G40" s="56">
        <v>106683.5</v>
      </c>
    </row>
    <row r="41" spans="2:7" x14ac:dyDescent="0.2">
      <c r="B41" s="2" t="s">
        <v>184</v>
      </c>
      <c r="C41" s="63">
        <v>30385672</v>
      </c>
      <c r="D41" s="62">
        <v>29</v>
      </c>
      <c r="E41" s="12" t="s">
        <v>184</v>
      </c>
      <c r="F41" s="64" t="s">
        <v>127</v>
      </c>
      <c r="G41" s="56">
        <v>25975.935000000001</v>
      </c>
    </row>
    <row r="42" spans="2:7" x14ac:dyDescent="0.2">
      <c r="B42" s="2" t="s">
        <v>184</v>
      </c>
      <c r="C42" s="63">
        <v>30371675</v>
      </c>
      <c r="D42" s="62">
        <v>29</v>
      </c>
      <c r="E42" s="12" t="s">
        <v>186</v>
      </c>
      <c r="F42" s="64" t="s">
        <v>128</v>
      </c>
      <c r="G42" s="56">
        <v>117096</v>
      </c>
    </row>
    <row r="43" spans="2:7" x14ac:dyDescent="0.2">
      <c r="B43" s="2" t="s">
        <v>184</v>
      </c>
      <c r="C43" s="63">
        <v>30388772</v>
      </c>
      <c r="D43" s="62">
        <v>29</v>
      </c>
      <c r="E43" s="12" t="s">
        <v>164</v>
      </c>
      <c r="F43" s="64" t="s">
        <v>129</v>
      </c>
      <c r="G43" s="56">
        <v>145656</v>
      </c>
    </row>
    <row r="44" spans="2:7" x14ac:dyDescent="0.2">
      <c r="B44" s="2" t="s">
        <v>184</v>
      </c>
      <c r="C44" s="63">
        <v>30368822</v>
      </c>
      <c r="D44" s="62">
        <v>29</v>
      </c>
      <c r="E44" s="12" t="s">
        <v>189</v>
      </c>
      <c r="F44" s="64" t="s">
        <v>130</v>
      </c>
      <c r="G44" s="56">
        <v>531253.12199999997</v>
      </c>
    </row>
    <row r="45" spans="2:7" x14ac:dyDescent="0.2">
      <c r="B45" s="2" t="s">
        <v>184</v>
      </c>
      <c r="C45" s="63">
        <v>30291330</v>
      </c>
      <c r="D45" s="62">
        <v>29</v>
      </c>
      <c r="E45" s="12" t="s">
        <v>6</v>
      </c>
      <c r="F45" s="64" t="s">
        <v>131</v>
      </c>
      <c r="G45" s="56">
        <v>143276</v>
      </c>
    </row>
    <row r="46" spans="2:7" x14ac:dyDescent="0.2">
      <c r="B46" s="2" t="s">
        <v>184</v>
      </c>
      <c r="C46" s="63">
        <v>30301778</v>
      </c>
      <c r="D46" s="62">
        <v>29</v>
      </c>
      <c r="E46" s="12" t="s">
        <v>190</v>
      </c>
      <c r="F46" s="64" t="s">
        <v>132</v>
      </c>
      <c r="G46" s="56">
        <v>581253.85800000001</v>
      </c>
    </row>
    <row r="47" spans="2:7" x14ac:dyDescent="0.2">
      <c r="B47" s="2" t="s">
        <v>184</v>
      </c>
      <c r="C47" s="63">
        <v>30356139</v>
      </c>
      <c r="D47" s="62">
        <v>29</v>
      </c>
      <c r="E47" s="12" t="s">
        <v>191</v>
      </c>
      <c r="F47" s="64" t="s">
        <v>133</v>
      </c>
      <c r="G47" s="56">
        <v>147917</v>
      </c>
    </row>
    <row r="48" spans="2:7" x14ac:dyDescent="0.2">
      <c r="B48" s="2" t="s">
        <v>184</v>
      </c>
      <c r="C48" s="63">
        <v>20188493</v>
      </c>
      <c r="D48" s="62" t="s">
        <v>231</v>
      </c>
      <c r="E48" s="12" t="s">
        <v>8</v>
      </c>
      <c r="F48" s="64" t="s">
        <v>36</v>
      </c>
      <c r="G48" s="56">
        <v>115347.20600000001</v>
      </c>
    </row>
    <row r="49" spans="2:7" x14ac:dyDescent="0.2">
      <c r="B49" s="2" t="s">
        <v>184</v>
      </c>
      <c r="C49" s="63">
        <v>30094616</v>
      </c>
      <c r="D49" s="62" t="s">
        <v>231</v>
      </c>
      <c r="E49" s="12" t="s">
        <v>192</v>
      </c>
      <c r="F49" s="64" t="s">
        <v>136</v>
      </c>
      <c r="G49" s="56">
        <v>370647.39</v>
      </c>
    </row>
    <row r="50" spans="2:7" x14ac:dyDescent="0.2">
      <c r="B50" s="2" t="s">
        <v>184</v>
      </c>
      <c r="C50" s="63">
        <v>30102902</v>
      </c>
      <c r="D50" s="62" t="s">
        <v>231</v>
      </c>
      <c r="E50" s="12" t="s">
        <v>149</v>
      </c>
      <c r="F50" s="64" t="s">
        <v>16</v>
      </c>
      <c r="G50" s="56">
        <v>277780.77</v>
      </c>
    </row>
    <row r="51" spans="2:7" x14ac:dyDescent="0.2">
      <c r="B51" s="2" t="s">
        <v>184</v>
      </c>
      <c r="C51" s="63">
        <v>30102964</v>
      </c>
      <c r="D51" s="62" t="s">
        <v>231</v>
      </c>
      <c r="E51" s="12" t="s">
        <v>205</v>
      </c>
      <c r="F51" s="64" t="s">
        <v>14</v>
      </c>
      <c r="G51" s="56">
        <v>488212.78899999999</v>
      </c>
    </row>
    <row r="52" spans="2:7" x14ac:dyDescent="0.2">
      <c r="B52" s="2" t="s">
        <v>184</v>
      </c>
      <c r="C52" s="63">
        <v>30106712</v>
      </c>
      <c r="D52" s="62">
        <v>33</v>
      </c>
      <c r="E52" s="12" t="s">
        <v>8</v>
      </c>
      <c r="F52" s="64" t="s">
        <v>134</v>
      </c>
      <c r="G52" s="56">
        <v>308038.50599999999</v>
      </c>
    </row>
    <row r="53" spans="2:7" x14ac:dyDescent="0.2">
      <c r="B53" s="2" t="s">
        <v>184</v>
      </c>
      <c r="C53" s="63">
        <v>30113498</v>
      </c>
      <c r="D53" s="62" t="s">
        <v>231</v>
      </c>
      <c r="E53" s="12" t="s">
        <v>9</v>
      </c>
      <c r="F53" s="64" t="s">
        <v>39</v>
      </c>
      <c r="G53" s="56">
        <v>348011.16200000001</v>
      </c>
    </row>
    <row r="54" spans="2:7" x14ac:dyDescent="0.2">
      <c r="B54" s="2" t="s">
        <v>184</v>
      </c>
      <c r="C54" s="63">
        <v>30125009</v>
      </c>
      <c r="D54" s="62">
        <v>33</v>
      </c>
      <c r="E54" s="12" t="s">
        <v>199</v>
      </c>
      <c r="F54" s="64" t="s">
        <v>135</v>
      </c>
      <c r="G54" s="56">
        <v>901505.24600000004</v>
      </c>
    </row>
    <row r="55" spans="2:7" x14ac:dyDescent="0.2">
      <c r="B55" s="2" t="s">
        <v>184</v>
      </c>
      <c r="C55" s="63">
        <v>30129204</v>
      </c>
      <c r="D55" s="62">
        <v>33</v>
      </c>
      <c r="E55" s="12" t="s">
        <v>149</v>
      </c>
      <c r="F55" s="64" t="s">
        <v>13</v>
      </c>
      <c r="G55" s="56">
        <v>1118243.108</v>
      </c>
    </row>
    <row r="56" spans="2:7" x14ac:dyDescent="0.2">
      <c r="B56" s="2" t="s">
        <v>184</v>
      </c>
      <c r="C56" s="63">
        <v>30137599</v>
      </c>
      <c r="D56" s="62" t="s">
        <v>231</v>
      </c>
      <c r="E56" s="12" t="s">
        <v>200</v>
      </c>
      <c r="F56" s="64" t="s">
        <v>138</v>
      </c>
      <c r="G56" s="56">
        <v>207509.62</v>
      </c>
    </row>
    <row r="57" spans="2:7" x14ac:dyDescent="0.2">
      <c r="B57" s="2" t="s">
        <v>184</v>
      </c>
      <c r="C57" s="63">
        <v>30137602</v>
      </c>
      <c r="D57" s="62" t="s">
        <v>231</v>
      </c>
      <c r="E57" s="12" t="s">
        <v>200</v>
      </c>
      <c r="F57" s="64" t="s">
        <v>22</v>
      </c>
      <c r="G57" s="56">
        <v>49761.644999999997</v>
      </c>
    </row>
    <row r="58" spans="2:7" x14ac:dyDescent="0.2">
      <c r="B58" s="2" t="s">
        <v>184</v>
      </c>
      <c r="C58" s="63">
        <v>30137868</v>
      </c>
      <c r="D58" s="62" t="s">
        <v>231</v>
      </c>
      <c r="E58" s="12" t="s">
        <v>170</v>
      </c>
      <c r="F58" s="64" t="s">
        <v>20</v>
      </c>
      <c r="G58" s="56">
        <v>43976.631999999998</v>
      </c>
    </row>
    <row r="59" spans="2:7" x14ac:dyDescent="0.2">
      <c r="B59" s="2" t="s">
        <v>184</v>
      </c>
      <c r="C59" s="63">
        <v>30138131</v>
      </c>
      <c r="D59" s="62" t="s">
        <v>231</v>
      </c>
      <c r="E59" s="12" t="s">
        <v>168</v>
      </c>
      <c r="F59" s="64" t="s">
        <v>137</v>
      </c>
      <c r="G59" s="56">
        <v>71419.05</v>
      </c>
    </row>
    <row r="60" spans="2:7" x14ac:dyDescent="0.2">
      <c r="B60" s="2" t="s">
        <v>184</v>
      </c>
      <c r="C60" s="63">
        <v>30138172</v>
      </c>
      <c r="D60" s="62" t="s">
        <v>231</v>
      </c>
      <c r="E60" s="12" t="s">
        <v>168</v>
      </c>
      <c r="F60" s="64" t="s">
        <v>18</v>
      </c>
      <c r="G60" s="56">
        <v>123427.764</v>
      </c>
    </row>
    <row r="61" spans="2:7" x14ac:dyDescent="0.2">
      <c r="B61" s="2" t="s">
        <v>184</v>
      </c>
      <c r="C61" s="63">
        <v>30138325</v>
      </c>
      <c r="D61" s="62" t="s">
        <v>231</v>
      </c>
      <c r="E61" s="12" t="s">
        <v>145</v>
      </c>
      <c r="F61" s="64" t="s">
        <v>19</v>
      </c>
      <c r="G61" s="56">
        <v>84049.222999999998</v>
      </c>
    </row>
    <row r="62" spans="2:7" x14ac:dyDescent="0.2">
      <c r="B62" s="2" t="s">
        <v>184</v>
      </c>
      <c r="C62" s="63">
        <v>30138372</v>
      </c>
      <c r="D62" s="62" t="s">
        <v>231</v>
      </c>
      <c r="E62" s="12" t="s">
        <v>188</v>
      </c>
      <c r="F62" s="64" t="s">
        <v>143</v>
      </c>
      <c r="G62" s="56">
        <v>56779.309000000001</v>
      </c>
    </row>
    <row r="63" spans="2:7" x14ac:dyDescent="0.2">
      <c r="B63" s="2" t="s">
        <v>184</v>
      </c>
      <c r="C63" s="63">
        <v>30138378</v>
      </c>
      <c r="D63" s="62" t="s">
        <v>231</v>
      </c>
      <c r="E63" s="12" t="s">
        <v>188</v>
      </c>
      <c r="F63" s="64" t="s">
        <v>27</v>
      </c>
      <c r="G63" s="56">
        <v>98885.551000000007</v>
      </c>
    </row>
    <row r="64" spans="2:7" x14ac:dyDescent="0.2">
      <c r="B64" s="2" t="s">
        <v>184</v>
      </c>
      <c r="C64" s="63">
        <v>30138390</v>
      </c>
      <c r="D64" s="62" t="s">
        <v>231</v>
      </c>
      <c r="E64" s="12" t="s">
        <v>145</v>
      </c>
      <c r="F64" s="64" t="s">
        <v>29</v>
      </c>
      <c r="G64" s="56">
        <v>231947.886</v>
      </c>
    </row>
    <row r="65" spans="2:7" x14ac:dyDescent="0.2">
      <c r="B65" s="2" t="s">
        <v>184</v>
      </c>
      <c r="C65" s="63">
        <v>30138422</v>
      </c>
      <c r="D65" s="62" t="s">
        <v>231</v>
      </c>
      <c r="E65" s="12" t="s">
        <v>145</v>
      </c>
      <c r="F65" s="64" t="s">
        <v>141</v>
      </c>
      <c r="G65" s="56">
        <v>135638.39999999999</v>
      </c>
    </row>
    <row r="66" spans="2:7" x14ac:dyDescent="0.2">
      <c r="B66" s="2" t="s">
        <v>184</v>
      </c>
      <c r="C66" s="63">
        <v>30138424</v>
      </c>
      <c r="D66" s="62" t="s">
        <v>231</v>
      </c>
      <c r="E66" s="12" t="s">
        <v>145</v>
      </c>
      <c r="F66" s="64" t="s">
        <v>30</v>
      </c>
      <c r="G66" s="56">
        <v>314551.299</v>
      </c>
    </row>
    <row r="67" spans="2:7" x14ac:dyDescent="0.2">
      <c r="B67" s="2" t="s">
        <v>184</v>
      </c>
      <c r="C67" s="63">
        <v>30138472</v>
      </c>
      <c r="D67" s="62" t="s">
        <v>231</v>
      </c>
      <c r="E67" s="12" t="s">
        <v>145</v>
      </c>
      <c r="F67" s="64" t="s">
        <v>28</v>
      </c>
      <c r="G67" s="56">
        <v>406235.58600000001</v>
      </c>
    </row>
    <row r="68" spans="2:7" x14ac:dyDescent="0.2">
      <c r="B68" s="2" t="s">
        <v>184</v>
      </c>
      <c r="C68" s="63">
        <v>30138522</v>
      </c>
      <c r="D68" s="62" t="s">
        <v>231</v>
      </c>
      <c r="E68" s="12" t="s">
        <v>162</v>
      </c>
      <c r="F68" s="64" t="s">
        <v>33</v>
      </c>
      <c r="G68" s="56">
        <v>64409.358</v>
      </c>
    </row>
    <row r="69" spans="2:7" x14ac:dyDescent="0.2">
      <c r="B69" s="2" t="s">
        <v>184</v>
      </c>
      <c r="C69" s="63">
        <v>30138625</v>
      </c>
      <c r="D69" s="62" t="s">
        <v>231</v>
      </c>
      <c r="E69" s="12" t="s">
        <v>162</v>
      </c>
      <c r="F69" s="64" t="s">
        <v>25</v>
      </c>
      <c r="G69" s="56">
        <v>114493.42600000001</v>
      </c>
    </row>
    <row r="70" spans="2:7" x14ac:dyDescent="0.2">
      <c r="B70" s="2" t="s">
        <v>184</v>
      </c>
      <c r="C70" s="63">
        <v>30138684</v>
      </c>
      <c r="D70" s="62" t="s">
        <v>231</v>
      </c>
      <c r="E70" s="12" t="s">
        <v>162</v>
      </c>
      <c r="F70" s="64" t="s">
        <v>26</v>
      </c>
      <c r="G70" s="56">
        <v>50017.038999999997</v>
      </c>
    </row>
    <row r="71" spans="2:7" x14ac:dyDescent="0.2">
      <c r="B71" s="2" t="s">
        <v>184</v>
      </c>
      <c r="C71" s="63">
        <v>30138722</v>
      </c>
      <c r="D71" s="62" t="s">
        <v>231</v>
      </c>
      <c r="E71" s="12" t="s">
        <v>162</v>
      </c>
      <c r="F71" s="64" t="s">
        <v>32</v>
      </c>
      <c r="G71" s="56">
        <v>53667.622000000003</v>
      </c>
    </row>
    <row r="72" spans="2:7" x14ac:dyDescent="0.2">
      <c r="B72" s="2" t="s">
        <v>184</v>
      </c>
      <c r="C72" s="63">
        <v>30138726</v>
      </c>
      <c r="D72" s="62" t="s">
        <v>231</v>
      </c>
      <c r="E72" s="12" t="s">
        <v>165</v>
      </c>
      <c r="F72" s="64" t="s">
        <v>31</v>
      </c>
      <c r="G72" s="56">
        <v>230313.33799999999</v>
      </c>
    </row>
    <row r="73" spans="2:7" x14ac:dyDescent="0.2">
      <c r="B73" s="2" t="s">
        <v>184</v>
      </c>
      <c r="C73" s="63">
        <v>30138773</v>
      </c>
      <c r="D73" s="62" t="s">
        <v>231</v>
      </c>
      <c r="E73" s="12" t="s">
        <v>203</v>
      </c>
      <c r="F73" s="64" t="s">
        <v>139</v>
      </c>
      <c r="G73" s="56">
        <v>209199.15400000001</v>
      </c>
    </row>
    <row r="74" spans="2:7" x14ac:dyDescent="0.2">
      <c r="B74" s="2" t="s">
        <v>184</v>
      </c>
      <c r="C74" s="63">
        <v>30138922</v>
      </c>
      <c r="D74" s="62" t="s">
        <v>231</v>
      </c>
      <c r="E74" s="12" t="s">
        <v>203</v>
      </c>
      <c r="F74" s="64" t="s">
        <v>24</v>
      </c>
      <c r="G74" s="56">
        <v>131332.43299999999</v>
      </c>
    </row>
    <row r="75" spans="2:7" x14ac:dyDescent="0.2">
      <c r="B75" s="2" t="s">
        <v>184</v>
      </c>
      <c r="C75" s="63">
        <v>30138924</v>
      </c>
      <c r="D75" s="62" t="s">
        <v>231</v>
      </c>
      <c r="E75" s="12" t="s">
        <v>203</v>
      </c>
      <c r="F75" s="64" t="s">
        <v>140</v>
      </c>
      <c r="G75" s="56">
        <v>229129</v>
      </c>
    </row>
    <row r="76" spans="2:7" x14ac:dyDescent="0.2">
      <c r="B76" s="2" t="s">
        <v>184</v>
      </c>
      <c r="C76" s="63">
        <v>30138928</v>
      </c>
      <c r="D76" s="62" t="s">
        <v>231</v>
      </c>
      <c r="E76" s="12" t="s">
        <v>203</v>
      </c>
      <c r="F76" s="64" t="s">
        <v>23</v>
      </c>
      <c r="G76" s="56">
        <v>140021.97500000001</v>
      </c>
    </row>
    <row r="77" spans="2:7" x14ac:dyDescent="0.2">
      <c r="B77" s="2" t="s">
        <v>184</v>
      </c>
      <c r="C77" s="63">
        <v>30138937</v>
      </c>
      <c r="D77" s="62" t="s">
        <v>231</v>
      </c>
      <c r="E77" s="12" t="s">
        <v>159</v>
      </c>
      <c r="F77" s="64" t="s">
        <v>267</v>
      </c>
      <c r="G77" s="56">
        <v>85013.971999999994</v>
      </c>
    </row>
    <row r="78" spans="2:7" x14ac:dyDescent="0.2">
      <c r="B78" s="2" t="s">
        <v>184</v>
      </c>
      <c r="C78" s="63">
        <v>30139024</v>
      </c>
      <c r="D78" s="62" t="s">
        <v>231</v>
      </c>
      <c r="E78" s="12" t="s">
        <v>6</v>
      </c>
      <c r="F78" s="64" t="s">
        <v>21</v>
      </c>
      <c r="G78" s="56">
        <v>124750.13</v>
      </c>
    </row>
    <row r="79" spans="2:7" x14ac:dyDescent="0.2">
      <c r="B79" s="2" t="s">
        <v>184</v>
      </c>
      <c r="C79" s="63">
        <v>30139182</v>
      </c>
      <c r="D79" s="62" t="s">
        <v>231</v>
      </c>
      <c r="E79" s="12" t="s">
        <v>169</v>
      </c>
      <c r="F79" s="64" t="s">
        <v>268</v>
      </c>
      <c r="G79" s="56">
        <v>30533.055</v>
      </c>
    </row>
    <row r="80" spans="2:7" x14ac:dyDescent="0.2">
      <c r="B80" s="2" t="s">
        <v>184</v>
      </c>
      <c r="C80" s="63">
        <v>30141873</v>
      </c>
      <c r="D80" s="62" t="s">
        <v>231</v>
      </c>
      <c r="E80" s="12" t="s">
        <v>187</v>
      </c>
      <c r="F80" s="64" t="s">
        <v>142</v>
      </c>
      <c r="G80" s="56">
        <v>20909.977999999999</v>
      </c>
    </row>
    <row r="81" spans="2:7" x14ac:dyDescent="0.2">
      <c r="B81" s="2" t="s">
        <v>184</v>
      </c>
      <c r="C81" s="63">
        <v>30142623</v>
      </c>
      <c r="D81" s="62" t="s">
        <v>231</v>
      </c>
      <c r="E81" s="12" t="s">
        <v>180</v>
      </c>
      <c r="F81" s="64" t="s">
        <v>17</v>
      </c>
      <c r="G81" s="56">
        <v>143918.87899999999</v>
      </c>
    </row>
    <row r="82" spans="2:7" x14ac:dyDescent="0.2">
      <c r="B82" s="2" t="s">
        <v>184</v>
      </c>
      <c r="C82" s="63">
        <v>30149174</v>
      </c>
      <c r="D82" s="62" t="s">
        <v>231</v>
      </c>
      <c r="E82" s="12" t="s">
        <v>204</v>
      </c>
      <c r="F82" s="64" t="s">
        <v>15</v>
      </c>
      <c r="G82" s="56">
        <v>1046502.474</v>
      </c>
    </row>
    <row r="83" spans="2:7" x14ac:dyDescent="0.2">
      <c r="B83" s="2" t="s">
        <v>184</v>
      </c>
      <c r="C83" s="63">
        <v>30153772</v>
      </c>
      <c r="D83" s="62" t="s">
        <v>231</v>
      </c>
      <c r="E83" s="12" t="s">
        <v>145</v>
      </c>
      <c r="F83" s="64" t="s">
        <v>35</v>
      </c>
      <c r="G83" s="56">
        <v>404731.8</v>
      </c>
    </row>
    <row r="84" spans="2:7" x14ac:dyDescent="0.2">
      <c r="B84" s="2" t="s">
        <v>184</v>
      </c>
      <c r="C84" s="63">
        <v>30188522</v>
      </c>
      <c r="D84" s="62" t="s">
        <v>231</v>
      </c>
      <c r="E84" s="12" t="s">
        <v>195</v>
      </c>
      <c r="F84" s="64" t="s">
        <v>37</v>
      </c>
      <c r="G84" s="56">
        <v>584119.5</v>
      </c>
    </row>
    <row r="85" spans="2:7" x14ac:dyDescent="0.2">
      <c r="B85" s="2" t="s">
        <v>184</v>
      </c>
      <c r="C85" s="63">
        <v>30239122</v>
      </c>
      <c r="D85" s="62" t="s">
        <v>231</v>
      </c>
      <c r="E85" s="12" t="s">
        <v>199</v>
      </c>
      <c r="F85" s="64" t="s">
        <v>38</v>
      </c>
      <c r="G85" s="56">
        <v>100784.605</v>
      </c>
    </row>
    <row r="86" spans="2:7" x14ac:dyDescent="0.2">
      <c r="B86" s="2" t="s">
        <v>184</v>
      </c>
      <c r="C86" s="63">
        <v>30313275</v>
      </c>
      <c r="D86" s="62" t="s">
        <v>231</v>
      </c>
      <c r="E86" s="12" t="s">
        <v>10</v>
      </c>
      <c r="F86" s="64" t="s">
        <v>34</v>
      </c>
      <c r="G86" s="56">
        <v>158308.12</v>
      </c>
    </row>
    <row r="87" spans="2:7" x14ac:dyDescent="0.2">
      <c r="B87" s="2" t="s">
        <v>184</v>
      </c>
      <c r="C87" s="74">
        <v>30108529</v>
      </c>
      <c r="D87" s="73">
        <v>33</v>
      </c>
      <c r="E87" s="75" t="s">
        <v>269</v>
      </c>
      <c r="F87" s="75" t="s">
        <v>273</v>
      </c>
      <c r="G87" s="80">
        <v>16775.573</v>
      </c>
    </row>
    <row r="88" spans="2:7" x14ac:dyDescent="0.2">
      <c r="B88" s="2" t="s">
        <v>184</v>
      </c>
      <c r="C88" s="74">
        <v>30112323</v>
      </c>
      <c r="D88" s="73">
        <v>33</v>
      </c>
      <c r="E88" s="75" t="s">
        <v>192</v>
      </c>
      <c r="F88" s="75" t="s">
        <v>274</v>
      </c>
      <c r="G88" s="80">
        <v>13775.5</v>
      </c>
    </row>
    <row r="89" spans="2:7" x14ac:dyDescent="0.2">
      <c r="B89" s="2" t="s">
        <v>184</v>
      </c>
      <c r="C89" s="74">
        <v>30112881</v>
      </c>
      <c r="D89" s="73">
        <v>33</v>
      </c>
      <c r="E89" s="75" t="s">
        <v>12</v>
      </c>
      <c r="F89" s="76" t="s">
        <v>275</v>
      </c>
      <c r="G89" s="80">
        <v>10202.865</v>
      </c>
    </row>
    <row r="90" spans="2:7" x14ac:dyDescent="0.2">
      <c r="B90" s="2" t="s">
        <v>184</v>
      </c>
      <c r="C90" s="74">
        <v>30113251</v>
      </c>
      <c r="D90" s="73">
        <v>33</v>
      </c>
      <c r="E90" s="75" t="s">
        <v>160</v>
      </c>
      <c r="F90" s="75" t="s">
        <v>276</v>
      </c>
      <c r="G90" s="80">
        <v>5859.5209999999997</v>
      </c>
    </row>
    <row r="91" spans="2:7" x14ac:dyDescent="0.2">
      <c r="B91" s="2" t="s">
        <v>184</v>
      </c>
      <c r="C91" s="74">
        <v>30113548</v>
      </c>
      <c r="D91" s="73">
        <v>33</v>
      </c>
      <c r="E91" s="75" t="s">
        <v>145</v>
      </c>
      <c r="F91" s="75" t="s">
        <v>277</v>
      </c>
      <c r="G91" s="80">
        <v>12468.837</v>
      </c>
    </row>
    <row r="92" spans="2:7" x14ac:dyDescent="0.2">
      <c r="B92" s="2" t="s">
        <v>184</v>
      </c>
      <c r="C92" s="74">
        <v>30113649</v>
      </c>
      <c r="D92" s="73">
        <v>33</v>
      </c>
      <c r="E92" s="75" t="s">
        <v>2</v>
      </c>
      <c r="F92" s="75" t="s">
        <v>278</v>
      </c>
      <c r="G92" s="80">
        <v>34109.415000000001</v>
      </c>
    </row>
    <row r="93" spans="2:7" x14ac:dyDescent="0.2">
      <c r="B93" s="2" t="s">
        <v>184</v>
      </c>
      <c r="C93" s="74">
        <v>30116944</v>
      </c>
      <c r="D93" s="73">
        <v>33</v>
      </c>
      <c r="E93" s="75" t="s">
        <v>192</v>
      </c>
      <c r="F93" s="76" t="s">
        <v>279</v>
      </c>
      <c r="G93" s="80">
        <v>19936.591</v>
      </c>
    </row>
    <row r="94" spans="2:7" x14ac:dyDescent="0.2">
      <c r="B94" s="2" t="s">
        <v>184</v>
      </c>
      <c r="C94" s="74">
        <v>30117366</v>
      </c>
      <c r="D94" s="73">
        <v>33</v>
      </c>
      <c r="E94" s="75" t="s">
        <v>269</v>
      </c>
      <c r="F94" s="76" t="s">
        <v>280</v>
      </c>
      <c r="G94" s="80">
        <v>13949.214</v>
      </c>
    </row>
    <row r="95" spans="2:7" x14ac:dyDescent="0.2">
      <c r="B95" s="2" t="s">
        <v>184</v>
      </c>
      <c r="C95" s="74">
        <v>30117464</v>
      </c>
      <c r="D95" s="73">
        <v>33</v>
      </c>
      <c r="E95" s="75" t="s">
        <v>270</v>
      </c>
      <c r="F95" s="76" t="s">
        <v>281</v>
      </c>
      <c r="G95" s="80">
        <v>26407.954000000002</v>
      </c>
    </row>
    <row r="96" spans="2:7" x14ac:dyDescent="0.2">
      <c r="B96" s="2" t="s">
        <v>184</v>
      </c>
      <c r="C96" s="74">
        <v>30117495</v>
      </c>
      <c r="D96" s="73">
        <v>33</v>
      </c>
      <c r="E96" s="75" t="s">
        <v>195</v>
      </c>
      <c r="F96" s="76" t="s">
        <v>282</v>
      </c>
      <c r="G96" s="80">
        <v>5002.4189999999999</v>
      </c>
    </row>
    <row r="97" spans="2:7" ht="22.5" x14ac:dyDescent="0.2">
      <c r="B97" s="2" t="s">
        <v>184</v>
      </c>
      <c r="C97" s="74">
        <v>30117833</v>
      </c>
      <c r="D97" s="73">
        <v>33</v>
      </c>
      <c r="E97" s="75" t="s">
        <v>149</v>
      </c>
      <c r="F97" s="76" t="s">
        <v>283</v>
      </c>
      <c r="G97" s="80">
        <v>37351.714</v>
      </c>
    </row>
    <row r="98" spans="2:7" x14ac:dyDescent="0.2">
      <c r="B98" s="2" t="s">
        <v>184</v>
      </c>
      <c r="C98" s="74">
        <v>30118744</v>
      </c>
      <c r="D98" s="73">
        <v>33</v>
      </c>
      <c r="E98" s="75" t="s">
        <v>188</v>
      </c>
      <c r="F98" s="76" t="s">
        <v>284</v>
      </c>
      <c r="G98" s="80">
        <v>3983.5830000000001</v>
      </c>
    </row>
    <row r="99" spans="2:7" x14ac:dyDescent="0.2">
      <c r="B99" s="2" t="s">
        <v>184</v>
      </c>
      <c r="C99" s="74">
        <v>30118766</v>
      </c>
      <c r="D99" s="73">
        <v>33</v>
      </c>
      <c r="E99" s="75" t="s">
        <v>188</v>
      </c>
      <c r="F99" s="76" t="s">
        <v>285</v>
      </c>
      <c r="G99" s="80">
        <v>1462.1590000000001</v>
      </c>
    </row>
    <row r="100" spans="2:7" x14ac:dyDescent="0.2">
      <c r="B100" s="2" t="s">
        <v>184</v>
      </c>
      <c r="C100" s="74">
        <v>30123732</v>
      </c>
      <c r="D100" s="73">
        <v>33</v>
      </c>
      <c r="E100" s="75" t="s">
        <v>191</v>
      </c>
      <c r="F100" s="75" t="s">
        <v>286</v>
      </c>
      <c r="G100" s="80">
        <v>8348.9330000000009</v>
      </c>
    </row>
    <row r="101" spans="2:7" x14ac:dyDescent="0.2">
      <c r="B101" s="2" t="s">
        <v>184</v>
      </c>
      <c r="C101" s="74">
        <v>30124786</v>
      </c>
      <c r="D101" s="73">
        <v>33</v>
      </c>
      <c r="E101" s="75" t="s">
        <v>8</v>
      </c>
      <c r="F101" s="75" t="s">
        <v>287</v>
      </c>
      <c r="G101" s="80">
        <v>3551.1669999999999</v>
      </c>
    </row>
    <row r="102" spans="2:7" x14ac:dyDescent="0.2">
      <c r="B102" s="2" t="s">
        <v>184</v>
      </c>
      <c r="C102" s="74">
        <v>30124822</v>
      </c>
      <c r="D102" s="73">
        <v>33</v>
      </c>
      <c r="E102" s="75" t="s">
        <v>183</v>
      </c>
      <c r="F102" s="75" t="s">
        <v>288</v>
      </c>
      <c r="G102" s="80">
        <v>9362.0030000000006</v>
      </c>
    </row>
    <row r="103" spans="2:7" x14ac:dyDescent="0.2">
      <c r="B103" s="2" t="s">
        <v>184</v>
      </c>
      <c r="C103" s="74">
        <v>30124848</v>
      </c>
      <c r="D103" s="73">
        <v>33</v>
      </c>
      <c r="E103" s="75" t="s">
        <v>191</v>
      </c>
      <c r="F103" s="75" t="s">
        <v>289</v>
      </c>
      <c r="G103" s="80">
        <v>8663.9519999999993</v>
      </c>
    </row>
    <row r="104" spans="2:7" x14ac:dyDescent="0.2">
      <c r="B104" s="2" t="s">
        <v>184</v>
      </c>
      <c r="C104" s="74">
        <v>30124873</v>
      </c>
      <c r="D104" s="73">
        <v>33</v>
      </c>
      <c r="E104" s="75" t="s">
        <v>6</v>
      </c>
      <c r="F104" s="75" t="s">
        <v>290</v>
      </c>
      <c r="G104" s="80">
        <v>5880.8509999999997</v>
      </c>
    </row>
    <row r="105" spans="2:7" x14ac:dyDescent="0.2">
      <c r="B105" s="2" t="s">
        <v>184</v>
      </c>
      <c r="C105" s="74">
        <v>30124878</v>
      </c>
      <c r="D105" s="73">
        <v>33</v>
      </c>
      <c r="E105" s="75" t="s">
        <v>2</v>
      </c>
      <c r="F105" s="75" t="s">
        <v>291</v>
      </c>
      <c r="G105" s="80">
        <v>47291.360999999997</v>
      </c>
    </row>
    <row r="106" spans="2:7" x14ac:dyDescent="0.2">
      <c r="B106" s="2" t="s">
        <v>184</v>
      </c>
      <c r="C106" s="74">
        <v>30124928</v>
      </c>
      <c r="D106" s="73">
        <v>33</v>
      </c>
      <c r="E106" s="75" t="s">
        <v>190</v>
      </c>
      <c r="F106" s="75" t="s">
        <v>292</v>
      </c>
      <c r="G106" s="80">
        <v>47056.553999999996</v>
      </c>
    </row>
    <row r="107" spans="2:7" x14ac:dyDescent="0.2">
      <c r="B107" s="2" t="s">
        <v>184</v>
      </c>
      <c r="C107" s="74">
        <v>30125006</v>
      </c>
      <c r="D107" s="73">
        <v>33</v>
      </c>
      <c r="E107" s="75" t="s">
        <v>159</v>
      </c>
      <c r="F107" s="75" t="s">
        <v>293</v>
      </c>
      <c r="G107" s="80">
        <v>9828.7919999999995</v>
      </c>
    </row>
    <row r="108" spans="2:7" x14ac:dyDescent="0.2">
      <c r="B108" s="2" t="s">
        <v>184</v>
      </c>
      <c r="C108" s="74">
        <v>30135523</v>
      </c>
      <c r="D108" s="73">
        <v>33</v>
      </c>
      <c r="E108" s="76" t="s">
        <v>192</v>
      </c>
      <c r="F108" s="76" t="s">
        <v>294</v>
      </c>
      <c r="G108" s="80">
        <v>10972.208000000001</v>
      </c>
    </row>
    <row r="109" spans="2:7" x14ac:dyDescent="0.2">
      <c r="B109" s="2" t="s">
        <v>184</v>
      </c>
      <c r="C109" s="74">
        <v>30135910</v>
      </c>
      <c r="D109" s="73">
        <v>33</v>
      </c>
      <c r="E109" s="75" t="s">
        <v>146</v>
      </c>
      <c r="F109" s="76" t="s">
        <v>295</v>
      </c>
      <c r="G109" s="80">
        <v>4007.8820000000001</v>
      </c>
    </row>
    <row r="110" spans="2:7" x14ac:dyDescent="0.2">
      <c r="B110" s="2" t="s">
        <v>184</v>
      </c>
      <c r="C110" s="74">
        <v>30135976</v>
      </c>
      <c r="D110" s="73">
        <v>33</v>
      </c>
      <c r="E110" s="75" t="s">
        <v>183</v>
      </c>
      <c r="F110" s="76" t="s">
        <v>296</v>
      </c>
      <c r="G110" s="80">
        <v>35968.748</v>
      </c>
    </row>
    <row r="111" spans="2:7" x14ac:dyDescent="0.2">
      <c r="B111" s="2" t="s">
        <v>184</v>
      </c>
      <c r="C111" s="74">
        <v>30136076</v>
      </c>
      <c r="D111" s="73">
        <v>33</v>
      </c>
      <c r="E111" s="75" t="s">
        <v>269</v>
      </c>
      <c r="F111" s="76" t="s">
        <v>297</v>
      </c>
      <c r="G111" s="80">
        <v>13533.34</v>
      </c>
    </row>
    <row r="112" spans="2:7" x14ac:dyDescent="0.2">
      <c r="B112" s="2" t="s">
        <v>184</v>
      </c>
      <c r="C112" s="74">
        <v>30136084</v>
      </c>
      <c r="D112" s="73">
        <v>33</v>
      </c>
      <c r="E112" s="75" t="s">
        <v>6</v>
      </c>
      <c r="F112" s="76" t="s">
        <v>298</v>
      </c>
      <c r="G112" s="80">
        <v>26081.100999999999</v>
      </c>
    </row>
    <row r="113" spans="2:7" x14ac:dyDescent="0.2">
      <c r="B113" s="2" t="s">
        <v>184</v>
      </c>
      <c r="C113" s="74">
        <v>30136128</v>
      </c>
      <c r="D113" s="73">
        <v>33</v>
      </c>
      <c r="E113" s="75" t="s">
        <v>146</v>
      </c>
      <c r="F113" s="76" t="s">
        <v>299</v>
      </c>
      <c r="G113" s="80">
        <v>39474.980000000003</v>
      </c>
    </row>
    <row r="114" spans="2:7" x14ac:dyDescent="0.2">
      <c r="B114" s="2" t="s">
        <v>184</v>
      </c>
      <c r="C114" s="74">
        <v>30136139</v>
      </c>
      <c r="D114" s="73">
        <v>33</v>
      </c>
      <c r="E114" s="75" t="s">
        <v>159</v>
      </c>
      <c r="F114" s="76" t="s">
        <v>300</v>
      </c>
      <c r="G114" s="80">
        <v>9835.8259999999991</v>
      </c>
    </row>
    <row r="115" spans="2:7" ht="22.5" x14ac:dyDescent="0.2">
      <c r="B115" s="2" t="s">
        <v>184</v>
      </c>
      <c r="C115" s="74">
        <v>30136250</v>
      </c>
      <c r="D115" s="73">
        <v>33</v>
      </c>
      <c r="E115" s="76" t="s">
        <v>190</v>
      </c>
      <c r="F115" s="76" t="s">
        <v>301</v>
      </c>
      <c r="G115" s="80">
        <v>49110.377999999997</v>
      </c>
    </row>
    <row r="116" spans="2:7" x14ac:dyDescent="0.2">
      <c r="B116" s="2" t="s">
        <v>184</v>
      </c>
      <c r="C116" s="74">
        <v>30221372</v>
      </c>
      <c r="D116" s="73">
        <v>33</v>
      </c>
      <c r="E116" s="75" t="s">
        <v>6</v>
      </c>
      <c r="F116" s="75" t="s">
        <v>302</v>
      </c>
      <c r="G116" s="80">
        <v>62602.864000000001</v>
      </c>
    </row>
    <row r="117" spans="2:7" x14ac:dyDescent="0.2">
      <c r="B117" s="2" t="s">
        <v>184</v>
      </c>
      <c r="C117" s="74">
        <v>30272723</v>
      </c>
      <c r="D117" s="73">
        <v>33</v>
      </c>
      <c r="E117" s="75" t="s">
        <v>193</v>
      </c>
      <c r="F117" s="75" t="s">
        <v>303</v>
      </c>
      <c r="G117" s="80">
        <v>32982.053999999996</v>
      </c>
    </row>
    <row r="118" spans="2:7" x14ac:dyDescent="0.2">
      <c r="B118" s="2" t="s">
        <v>184</v>
      </c>
      <c r="C118" s="74">
        <v>30275172</v>
      </c>
      <c r="D118" s="73">
        <v>33</v>
      </c>
      <c r="E118" s="75" t="s">
        <v>191</v>
      </c>
      <c r="F118" s="75" t="s">
        <v>304</v>
      </c>
      <c r="G118" s="80">
        <v>3554.2469999999998</v>
      </c>
    </row>
    <row r="119" spans="2:7" x14ac:dyDescent="0.2">
      <c r="B119" s="2" t="s">
        <v>184</v>
      </c>
      <c r="C119" s="74">
        <v>30277731</v>
      </c>
      <c r="D119" s="73">
        <v>33</v>
      </c>
      <c r="E119" s="75" t="s">
        <v>190</v>
      </c>
      <c r="F119" s="75" t="s">
        <v>305</v>
      </c>
      <c r="G119" s="80">
        <v>2778.1030000000001</v>
      </c>
    </row>
    <row r="120" spans="2:7" x14ac:dyDescent="0.2">
      <c r="B120" s="2" t="s">
        <v>184</v>
      </c>
      <c r="C120" s="74">
        <v>30278123</v>
      </c>
      <c r="D120" s="73">
        <v>33</v>
      </c>
      <c r="E120" s="75" t="s">
        <v>159</v>
      </c>
      <c r="F120" s="75" t="s">
        <v>306</v>
      </c>
      <c r="G120" s="80">
        <v>36126.843999999997</v>
      </c>
    </row>
    <row r="121" spans="2:7" x14ac:dyDescent="0.2">
      <c r="B121" s="2" t="s">
        <v>184</v>
      </c>
      <c r="C121" s="74">
        <v>30294324</v>
      </c>
      <c r="D121" s="73">
        <v>33</v>
      </c>
      <c r="E121" s="75" t="s">
        <v>271</v>
      </c>
      <c r="F121" s="75" t="s">
        <v>307</v>
      </c>
      <c r="G121" s="80">
        <v>7715.8119999999999</v>
      </c>
    </row>
    <row r="122" spans="2:7" x14ac:dyDescent="0.2">
      <c r="B122" s="2" t="s">
        <v>184</v>
      </c>
      <c r="C122" s="74">
        <v>30317922</v>
      </c>
      <c r="D122" s="73">
        <v>33</v>
      </c>
      <c r="E122" s="75" t="s">
        <v>193</v>
      </c>
      <c r="F122" s="75" t="s">
        <v>308</v>
      </c>
      <c r="G122" s="80">
        <v>3517.2869999999998</v>
      </c>
    </row>
    <row r="123" spans="2:7" x14ac:dyDescent="0.2">
      <c r="B123" s="2" t="s">
        <v>184</v>
      </c>
      <c r="C123" s="74">
        <v>30322272</v>
      </c>
      <c r="D123" s="73">
        <v>33</v>
      </c>
      <c r="E123" s="75" t="s">
        <v>183</v>
      </c>
      <c r="F123" s="75" t="s">
        <v>309</v>
      </c>
      <c r="G123" s="80">
        <v>39746.902000000002</v>
      </c>
    </row>
    <row r="124" spans="2:7" x14ac:dyDescent="0.2">
      <c r="B124" s="2" t="s">
        <v>184</v>
      </c>
      <c r="C124" s="74">
        <v>30323072</v>
      </c>
      <c r="D124" s="73">
        <v>33</v>
      </c>
      <c r="E124" s="75" t="s">
        <v>191</v>
      </c>
      <c r="F124" s="75" t="s">
        <v>310</v>
      </c>
      <c r="G124" s="80">
        <v>7736.7</v>
      </c>
    </row>
    <row r="125" spans="2:7" x14ac:dyDescent="0.2">
      <c r="B125" s="2" t="s">
        <v>184</v>
      </c>
      <c r="C125" s="74">
        <v>30323172</v>
      </c>
      <c r="D125" s="74">
        <v>33</v>
      </c>
      <c r="E125" s="75" t="s">
        <v>269</v>
      </c>
      <c r="F125" s="75" t="s">
        <v>311</v>
      </c>
      <c r="G125" s="80">
        <v>7183.1310000000003</v>
      </c>
    </row>
    <row r="126" spans="2:7" x14ac:dyDescent="0.2">
      <c r="B126" s="2" t="s">
        <v>184</v>
      </c>
      <c r="C126" s="74">
        <v>30347922</v>
      </c>
      <c r="D126" s="74">
        <v>33</v>
      </c>
      <c r="E126" s="75" t="s">
        <v>269</v>
      </c>
      <c r="F126" s="75" t="s">
        <v>312</v>
      </c>
      <c r="G126" s="80">
        <v>3521.5259999999998</v>
      </c>
    </row>
    <row r="127" spans="2:7" x14ac:dyDescent="0.2">
      <c r="B127" s="2" t="s">
        <v>184</v>
      </c>
      <c r="C127" s="77">
        <v>30354929</v>
      </c>
      <c r="D127" s="74">
        <v>33</v>
      </c>
      <c r="E127" s="75" t="s">
        <v>12</v>
      </c>
      <c r="F127" s="81" t="s">
        <v>313</v>
      </c>
      <c r="G127" s="80">
        <v>48115.663</v>
      </c>
    </row>
    <row r="128" spans="2:7" x14ac:dyDescent="0.2">
      <c r="B128" s="2" t="s">
        <v>184</v>
      </c>
      <c r="C128" s="78">
        <v>30354930</v>
      </c>
      <c r="D128" s="74">
        <v>33</v>
      </c>
      <c r="E128" s="75" t="s">
        <v>12</v>
      </c>
      <c r="F128" s="82" t="s">
        <v>314</v>
      </c>
      <c r="G128" s="80">
        <v>38937.201999999997</v>
      </c>
    </row>
    <row r="129" spans="2:7" x14ac:dyDescent="0.2">
      <c r="B129" s="2" t="s">
        <v>184</v>
      </c>
      <c r="C129" s="79">
        <v>30417528</v>
      </c>
      <c r="D129" s="74">
        <v>33</v>
      </c>
      <c r="E129" s="76" t="s">
        <v>148</v>
      </c>
      <c r="F129" s="76" t="s">
        <v>315</v>
      </c>
      <c r="G129" s="80">
        <v>35421.54</v>
      </c>
    </row>
    <row r="130" spans="2:7" x14ac:dyDescent="0.2">
      <c r="B130" s="2" t="s">
        <v>184</v>
      </c>
      <c r="C130" s="79">
        <v>30417530</v>
      </c>
      <c r="D130" s="73">
        <v>33</v>
      </c>
      <c r="E130" s="76" t="s">
        <v>148</v>
      </c>
      <c r="F130" s="76" t="s">
        <v>316</v>
      </c>
      <c r="G130" s="80">
        <v>20439.647000000001</v>
      </c>
    </row>
    <row r="131" spans="2:7" x14ac:dyDescent="0.2">
      <c r="B131" s="2" t="s">
        <v>184</v>
      </c>
      <c r="C131" s="79">
        <v>30418985</v>
      </c>
      <c r="D131" s="73">
        <v>33</v>
      </c>
      <c r="E131" s="76" t="s">
        <v>12</v>
      </c>
      <c r="F131" s="76" t="s">
        <v>317</v>
      </c>
      <c r="G131" s="80">
        <v>44089.96</v>
      </c>
    </row>
    <row r="132" spans="2:7" x14ac:dyDescent="0.2">
      <c r="B132" s="2" t="s">
        <v>184</v>
      </c>
      <c r="C132" s="79">
        <v>30419373</v>
      </c>
      <c r="D132" s="73">
        <v>33</v>
      </c>
      <c r="E132" s="75" t="s">
        <v>2</v>
      </c>
      <c r="F132" s="76" t="s">
        <v>318</v>
      </c>
      <c r="G132" s="80">
        <v>9866.8950000000004</v>
      </c>
    </row>
    <row r="133" spans="2:7" x14ac:dyDescent="0.2">
      <c r="B133" s="2" t="s">
        <v>184</v>
      </c>
      <c r="C133" s="79">
        <v>30419791</v>
      </c>
      <c r="D133" s="73">
        <v>33</v>
      </c>
      <c r="E133" s="75" t="s">
        <v>191</v>
      </c>
      <c r="F133" s="76" t="s">
        <v>319</v>
      </c>
      <c r="G133" s="80">
        <v>4820.5950000000003</v>
      </c>
    </row>
    <row r="134" spans="2:7" x14ac:dyDescent="0.2">
      <c r="B134" s="2" t="s">
        <v>184</v>
      </c>
      <c r="C134" s="74" t="s">
        <v>272</v>
      </c>
      <c r="D134" s="73">
        <v>33</v>
      </c>
      <c r="E134" s="75" t="s">
        <v>159</v>
      </c>
      <c r="F134" s="75" t="s">
        <v>320</v>
      </c>
      <c r="G134" s="80">
        <v>9941.1970000000001</v>
      </c>
    </row>
    <row r="135" spans="2:7" x14ac:dyDescent="0.2">
      <c r="B135" s="2" t="s">
        <v>184</v>
      </c>
      <c r="C135" s="74">
        <v>20170234</v>
      </c>
      <c r="D135" s="73">
        <v>31</v>
      </c>
      <c r="E135" s="75" t="s">
        <v>9</v>
      </c>
      <c r="F135" s="75" t="s">
        <v>321</v>
      </c>
      <c r="G135" s="80">
        <v>282834.64899999998</v>
      </c>
    </row>
    <row r="136" spans="2:7" x14ac:dyDescent="0.2">
      <c r="B136" s="2" t="s">
        <v>184</v>
      </c>
      <c r="C136" s="74">
        <v>30034534</v>
      </c>
      <c r="D136" s="73">
        <v>31</v>
      </c>
      <c r="E136" s="75" t="s">
        <v>199</v>
      </c>
      <c r="F136" s="75" t="s">
        <v>322</v>
      </c>
      <c r="G136" s="80">
        <v>48748.597999999998</v>
      </c>
    </row>
    <row r="137" spans="2:7" x14ac:dyDescent="0.2">
      <c r="B137" s="2" t="s">
        <v>184</v>
      </c>
      <c r="C137" s="74">
        <v>30039950</v>
      </c>
      <c r="D137" s="73">
        <v>31</v>
      </c>
      <c r="E137" s="75" t="s">
        <v>195</v>
      </c>
      <c r="F137" s="75" t="s">
        <v>44</v>
      </c>
      <c r="G137" s="80">
        <v>33753.146000000001</v>
      </c>
    </row>
    <row r="138" spans="2:7" x14ac:dyDescent="0.2">
      <c r="B138" s="2" t="s">
        <v>184</v>
      </c>
      <c r="C138" s="74">
        <v>30040049</v>
      </c>
      <c r="D138" s="73">
        <v>31</v>
      </c>
      <c r="E138" s="75" t="s">
        <v>163</v>
      </c>
      <c r="F138" s="75" t="s">
        <v>45</v>
      </c>
      <c r="G138" s="80">
        <v>137103.70699999999</v>
      </c>
    </row>
    <row r="139" spans="2:7" x14ac:dyDescent="0.2">
      <c r="B139" s="2" t="s">
        <v>184</v>
      </c>
      <c r="C139" s="74">
        <v>30040131</v>
      </c>
      <c r="D139" s="73">
        <v>31</v>
      </c>
      <c r="E139" s="75" t="s">
        <v>196</v>
      </c>
      <c r="F139" s="75" t="s">
        <v>46</v>
      </c>
      <c r="G139" s="80">
        <v>6660</v>
      </c>
    </row>
    <row r="140" spans="2:7" x14ac:dyDescent="0.2">
      <c r="B140" s="2" t="s">
        <v>184</v>
      </c>
      <c r="C140" s="74">
        <v>30042944</v>
      </c>
      <c r="D140" s="73">
        <v>31</v>
      </c>
      <c r="E140" s="75" t="s">
        <v>8</v>
      </c>
      <c r="F140" s="75" t="s">
        <v>323</v>
      </c>
      <c r="G140" s="80">
        <v>1511934.53</v>
      </c>
    </row>
    <row r="141" spans="2:7" x14ac:dyDescent="0.2">
      <c r="B141" s="2" t="s">
        <v>184</v>
      </c>
      <c r="C141" s="74">
        <v>30044409</v>
      </c>
      <c r="D141" s="73">
        <v>31</v>
      </c>
      <c r="E141" s="75" t="s">
        <v>170</v>
      </c>
      <c r="F141" s="75" t="s">
        <v>47</v>
      </c>
      <c r="G141" s="80">
        <v>681.80499999999995</v>
      </c>
    </row>
    <row r="142" spans="2:7" x14ac:dyDescent="0.2">
      <c r="B142" s="2" t="s">
        <v>184</v>
      </c>
      <c r="C142" s="74">
        <v>30045311</v>
      </c>
      <c r="D142" s="73">
        <v>31</v>
      </c>
      <c r="E142" s="75" t="s">
        <v>11</v>
      </c>
      <c r="F142" s="75" t="s">
        <v>324</v>
      </c>
      <c r="G142" s="80">
        <v>28710.232</v>
      </c>
    </row>
    <row r="143" spans="2:7" x14ac:dyDescent="0.2">
      <c r="B143" s="2" t="s">
        <v>184</v>
      </c>
      <c r="C143" s="74">
        <v>30045569</v>
      </c>
      <c r="D143" s="73">
        <v>31</v>
      </c>
      <c r="E143" s="75" t="s">
        <v>165</v>
      </c>
      <c r="F143" s="75" t="s">
        <v>153</v>
      </c>
      <c r="G143" s="80">
        <v>17673.75</v>
      </c>
    </row>
    <row r="144" spans="2:7" x14ac:dyDescent="0.2">
      <c r="B144" s="2" t="s">
        <v>184</v>
      </c>
      <c r="C144" s="74">
        <v>30046615</v>
      </c>
      <c r="D144" s="73">
        <v>31</v>
      </c>
      <c r="E144" s="75" t="s">
        <v>179</v>
      </c>
      <c r="F144" s="75" t="s">
        <v>325</v>
      </c>
      <c r="G144" s="80">
        <v>55356.315999999999</v>
      </c>
    </row>
    <row r="145" spans="2:7" x14ac:dyDescent="0.2">
      <c r="B145" s="2" t="s">
        <v>184</v>
      </c>
      <c r="C145" s="74">
        <v>30061607</v>
      </c>
      <c r="D145" s="73">
        <v>31</v>
      </c>
      <c r="E145" s="75" t="s">
        <v>163</v>
      </c>
      <c r="F145" s="75" t="s">
        <v>326</v>
      </c>
      <c r="G145" s="80">
        <v>790103.73800000001</v>
      </c>
    </row>
    <row r="146" spans="2:7" x14ac:dyDescent="0.2">
      <c r="B146" s="2" t="s">
        <v>184</v>
      </c>
      <c r="C146" s="74">
        <v>30063014</v>
      </c>
      <c r="D146" s="73">
        <v>31</v>
      </c>
      <c r="E146" s="75" t="s">
        <v>186</v>
      </c>
      <c r="F146" s="75" t="s">
        <v>48</v>
      </c>
      <c r="G146" s="80">
        <v>62844.442999999999</v>
      </c>
    </row>
    <row r="147" spans="2:7" x14ac:dyDescent="0.2">
      <c r="B147" s="2" t="s">
        <v>184</v>
      </c>
      <c r="C147" s="74">
        <v>30063561</v>
      </c>
      <c r="D147" s="73">
        <v>31</v>
      </c>
      <c r="E147" s="75" t="s">
        <v>193</v>
      </c>
      <c r="F147" s="75" t="s">
        <v>49</v>
      </c>
      <c r="G147" s="80">
        <v>186702.405</v>
      </c>
    </row>
    <row r="148" spans="2:7" x14ac:dyDescent="0.2">
      <c r="B148" s="2" t="s">
        <v>184</v>
      </c>
      <c r="C148" s="74">
        <v>30063869</v>
      </c>
      <c r="D148" s="73">
        <v>31</v>
      </c>
      <c r="E148" s="75" t="s">
        <v>180</v>
      </c>
      <c r="F148" s="75" t="s">
        <v>327</v>
      </c>
      <c r="G148" s="80">
        <v>752847.15599999996</v>
      </c>
    </row>
    <row r="149" spans="2:7" x14ac:dyDescent="0.2">
      <c r="B149" s="2" t="s">
        <v>184</v>
      </c>
      <c r="C149" s="74">
        <v>30067578</v>
      </c>
      <c r="D149" s="73">
        <v>31</v>
      </c>
      <c r="E149" s="75" t="s">
        <v>6</v>
      </c>
      <c r="F149" s="75" t="s">
        <v>328</v>
      </c>
      <c r="G149" s="80">
        <v>516255.74200000003</v>
      </c>
    </row>
    <row r="150" spans="2:7" x14ac:dyDescent="0.2">
      <c r="B150" s="2" t="s">
        <v>184</v>
      </c>
      <c r="C150" s="74">
        <v>30069181</v>
      </c>
      <c r="D150" s="73">
        <v>31</v>
      </c>
      <c r="E150" s="75" t="s">
        <v>171</v>
      </c>
      <c r="F150" s="75" t="s">
        <v>50</v>
      </c>
      <c r="G150" s="80">
        <v>2293677.2549999999</v>
      </c>
    </row>
    <row r="151" spans="2:7" x14ac:dyDescent="0.2">
      <c r="B151" s="2" t="s">
        <v>184</v>
      </c>
      <c r="C151" s="74">
        <v>30072491</v>
      </c>
      <c r="D151" s="73">
        <v>31</v>
      </c>
      <c r="E151" s="75" t="s">
        <v>165</v>
      </c>
      <c r="F151" s="75" t="s">
        <v>329</v>
      </c>
      <c r="G151" s="80">
        <v>11388.38</v>
      </c>
    </row>
    <row r="152" spans="2:7" x14ac:dyDescent="0.2">
      <c r="B152" s="2" t="s">
        <v>184</v>
      </c>
      <c r="C152" s="74">
        <v>30073082</v>
      </c>
      <c r="D152" s="73">
        <v>31</v>
      </c>
      <c r="E152" s="75" t="s">
        <v>9</v>
      </c>
      <c r="F152" s="75" t="s">
        <v>51</v>
      </c>
      <c r="G152" s="80">
        <v>45161.822999999997</v>
      </c>
    </row>
    <row r="153" spans="2:7" x14ac:dyDescent="0.2">
      <c r="B153" s="2" t="s">
        <v>184</v>
      </c>
      <c r="C153" s="74">
        <v>30074874</v>
      </c>
      <c r="D153" s="73">
        <v>31</v>
      </c>
      <c r="E153" s="75" t="s">
        <v>203</v>
      </c>
      <c r="F153" s="75" t="s">
        <v>330</v>
      </c>
      <c r="G153" s="80">
        <v>386038.44500000001</v>
      </c>
    </row>
    <row r="154" spans="2:7" x14ac:dyDescent="0.2">
      <c r="B154" s="2" t="s">
        <v>184</v>
      </c>
      <c r="C154" s="74">
        <v>30075895</v>
      </c>
      <c r="D154" s="73">
        <v>31</v>
      </c>
      <c r="E154" s="75" t="s">
        <v>198</v>
      </c>
      <c r="F154" s="75" t="s">
        <v>52</v>
      </c>
      <c r="G154" s="80">
        <v>25500</v>
      </c>
    </row>
    <row r="155" spans="2:7" x14ac:dyDescent="0.2">
      <c r="B155" s="2" t="s">
        <v>184</v>
      </c>
      <c r="C155" s="74">
        <v>30077528</v>
      </c>
      <c r="D155" s="73">
        <v>31</v>
      </c>
      <c r="E155" s="75" t="s">
        <v>171</v>
      </c>
      <c r="F155" s="75" t="s">
        <v>53</v>
      </c>
      <c r="G155" s="80">
        <v>14000</v>
      </c>
    </row>
    <row r="156" spans="2:7" x14ac:dyDescent="0.2">
      <c r="B156" s="2" t="s">
        <v>184</v>
      </c>
      <c r="C156" s="74">
        <v>30082319</v>
      </c>
      <c r="D156" s="73">
        <v>31</v>
      </c>
      <c r="E156" s="75" t="s">
        <v>147</v>
      </c>
      <c r="F156" s="75" t="s">
        <v>54</v>
      </c>
      <c r="G156" s="80">
        <v>6000</v>
      </c>
    </row>
    <row r="157" spans="2:7" x14ac:dyDescent="0.2">
      <c r="B157" s="2" t="s">
        <v>184</v>
      </c>
      <c r="C157" s="74">
        <v>30082555</v>
      </c>
      <c r="D157" s="73">
        <v>31</v>
      </c>
      <c r="E157" s="75" t="s">
        <v>2</v>
      </c>
      <c r="F157" s="75" t="s">
        <v>331</v>
      </c>
      <c r="G157" s="80">
        <v>1382336.4539999999</v>
      </c>
    </row>
    <row r="158" spans="2:7" x14ac:dyDescent="0.2">
      <c r="B158" s="2" t="s">
        <v>184</v>
      </c>
      <c r="C158" s="74">
        <v>30083588</v>
      </c>
      <c r="D158" s="73">
        <v>31</v>
      </c>
      <c r="E158" s="75" t="s">
        <v>195</v>
      </c>
      <c r="F158" s="75" t="s">
        <v>55</v>
      </c>
      <c r="G158" s="80">
        <v>46200</v>
      </c>
    </row>
    <row r="159" spans="2:7" x14ac:dyDescent="0.2">
      <c r="B159" s="2" t="s">
        <v>184</v>
      </c>
      <c r="C159" s="74">
        <v>30085441</v>
      </c>
      <c r="D159" s="73">
        <v>31</v>
      </c>
      <c r="E159" s="75" t="s">
        <v>193</v>
      </c>
      <c r="F159" s="75" t="s">
        <v>56</v>
      </c>
      <c r="G159" s="80">
        <v>599148.26899999997</v>
      </c>
    </row>
    <row r="160" spans="2:7" x14ac:dyDescent="0.2">
      <c r="B160" s="2" t="s">
        <v>184</v>
      </c>
      <c r="C160" s="74">
        <v>30087542</v>
      </c>
      <c r="D160" s="73">
        <v>31</v>
      </c>
      <c r="E160" s="75" t="s">
        <v>190</v>
      </c>
      <c r="F160" s="75" t="s">
        <v>332</v>
      </c>
      <c r="G160" s="80">
        <v>37877.713000000003</v>
      </c>
    </row>
    <row r="161" spans="2:7" x14ac:dyDescent="0.2">
      <c r="B161" s="2" t="s">
        <v>184</v>
      </c>
      <c r="C161" s="74">
        <v>30092698</v>
      </c>
      <c r="D161" s="73">
        <v>31</v>
      </c>
      <c r="E161" s="75" t="s">
        <v>148</v>
      </c>
      <c r="F161" s="75" t="s">
        <v>151</v>
      </c>
      <c r="G161" s="80">
        <v>704512.701</v>
      </c>
    </row>
    <row r="162" spans="2:7" x14ac:dyDescent="0.2">
      <c r="B162" s="2" t="s">
        <v>184</v>
      </c>
      <c r="C162" s="74">
        <v>30093264</v>
      </c>
      <c r="D162" s="73">
        <v>31</v>
      </c>
      <c r="E162" s="75" t="s">
        <v>163</v>
      </c>
      <c r="F162" s="75" t="s">
        <v>333</v>
      </c>
      <c r="G162" s="80">
        <v>287809.14899999998</v>
      </c>
    </row>
    <row r="163" spans="2:7" x14ac:dyDescent="0.2">
      <c r="B163" s="2" t="s">
        <v>184</v>
      </c>
      <c r="C163" s="74">
        <v>30093951</v>
      </c>
      <c r="D163" s="73">
        <v>31</v>
      </c>
      <c r="E163" s="75" t="s">
        <v>8</v>
      </c>
      <c r="F163" s="75" t="s">
        <v>334</v>
      </c>
      <c r="G163" s="80">
        <v>198038.19699999999</v>
      </c>
    </row>
    <row r="164" spans="2:7" x14ac:dyDescent="0.2">
      <c r="B164" s="2" t="s">
        <v>184</v>
      </c>
      <c r="C164" s="74">
        <v>30094530</v>
      </c>
      <c r="D164" s="73">
        <v>31</v>
      </c>
      <c r="E164" s="75" t="s">
        <v>171</v>
      </c>
      <c r="F164" s="75" t="s">
        <v>335</v>
      </c>
      <c r="G164" s="80">
        <v>704520.93099999998</v>
      </c>
    </row>
    <row r="165" spans="2:7" x14ac:dyDescent="0.2">
      <c r="B165" s="2" t="s">
        <v>184</v>
      </c>
      <c r="C165" s="74">
        <v>30094564</v>
      </c>
      <c r="D165" s="73">
        <v>31</v>
      </c>
      <c r="E165" s="75" t="s">
        <v>190</v>
      </c>
      <c r="F165" s="75" t="s">
        <v>336</v>
      </c>
      <c r="G165" s="80">
        <v>312679.04100000003</v>
      </c>
    </row>
    <row r="166" spans="2:7" x14ac:dyDescent="0.2">
      <c r="B166" s="2" t="s">
        <v>184</v>
      </c>
      <c r="C166" s="74">
        <v>30094915</v>
      </c>
      <c r="D166" s="73">
        <v>31</v>
      </c>
      <c r="E166" s="75" t="s">
        <v>199</v>
      </c>
      <c r="F166" s="75" t="s">
        <v>337</v>
      </c>
      <c r="G166" s="80">
        <v>39191.133000000002</v>
      </c>
    </row>
    <row r="167" spans="2:7" x14ac:dyDescent="0.2">
      <c r="B167" s="2" t="s">
        <v>184</v>
      </c>
      <c r="C167" s="74">
        <v>30094962</v>
      </c>
      <c r="D167" s="73">
        <v>31</v>
      </c>
      <c r="E167" s="75" t="s">
        <v>2</v>
      </c>
      <c r="F167" s="75" t="s">
        <v>338</v>
      </c>
      <c r="G167" s="80">
        <v>18420</v>
      </c>
    </row>
    <row r="168" spans="2:7" x14ac:dyDescent="0.2">
      <c r="B168" s="2" t="s">
        <v>184</v>
      </c>
      <c r="C168" s="74">
        <v>30095013</v>
      </c>
      <c r="D168" s="73">
        <v>31</v>
      </c>
      <c r="E168" s="75" t="s">
        <v>164</v>
      </c>
      <c r="F168" s="75" t="s">
        <v>339</v>
      </c>
      <c r="G168" s="80">
        <v>20841.339</v>
      </c>
    </row>
    <row r="169" spans="2:7" x14ac:dyDescent="0.2">
      <c r="B169" s="2" t="s">
        <v>184</v>
      </c>
      <c r="C169" s="74">
        <v>30100902</v>
      </c>
      <c r="D169" s="73">
        <v>31</v>
      </c>
      <c r="E169" s="75" t="s">
        <v>198</v>
      </c>
      <c r="F169" s="75" t="s">
        <v>152</v>
      </c>
      <c r="G169" s="80">
        <v>229705.758</v>
      </c>
    </row>
    <row r="170" spans="2:7" x14ac:dyDescent="0.2">
      <c r="B170" s="2" t="s">
        <v>184</v>
      </c>
      <c r="C170" s="74">
        <v>30102263</v>
      </c>
      <c r="D170" s="73">
        <v>31</v>
      </c>
      <c r="E170" s="75" t="s">
        <v>196</v>
      </c>
      <c r="F170" s="75" t="s">
        <v>57</v>
      </c>
      <c r="G170" s="80">
        <v>20596.649000000001</v>
      </c>
    </row>
    <row r="171" spans="2:7" x14ac:dyDescent="0.2">
      <c r="B171" s="2" t="s">
        <v>184</v>
      </c>
      <c r="C171" s="74">
        <v>30102529</v>
      </c>
      <c r="D171" s="73">
        <v>31</v>
      </c>
      <c r="E171" s="75" t="s">
        <v>182</v>
      </c>
      <c r="F171" s="75" t="s">
        <v>58</v>
      </c>
      <c r="G171" s="80">
        <v>14175</v>
      </c>
    </row>
    <row r="172" spans="2:7" x14ac:dyDescent="0.2">
      <c r="B172" s="2" t="s">
        <v>184</v>
      </c>
      <c r="C172" s="74">
        <v>30102859</v>
      </c>
      <c r="D172" s="73">
        <v>31</v>
      </c>
      <c r="E172" s="75" t="s">
        <v>162</v>
      </c>
      <c r="F172" s="75" t="s">
        <v>340</v>
      </c>
      <c r="G172" s="80">
        <v>4485.3119999999999</v>
      </c>
    </row>
    <row r="173" spans="2:7" x14ac:dyDescent="0.2">
      <c r="B173" s="2" t="s">
        <v>184</v>
      </c>
      <c r="C173" s="74">
        <v>30102915</v>
      </c>
      <c r="D173" s="73">
        <v>31</v>
      </c>
      <c r="E173" s="75" t="s">
        <v>168</v>
      </c>
      <c r="F173" s="75" t="s">
        <v>59</v>
      </c>
      <c r="G173" s="80">
        <v>51404.317000000003</v>
      </c>
    </row>
    <row r="174" spans="2:7" x14ac:dyDescent="0.2">
      <c r="B174" s="2" t="s">
        <v>184</v>
      </c>
      <c r="C174" s="74">
        <v>30102920</v>
      </c>
      <c r="D174" s="73">
        <v>31</v>
      </c>
      <c r="E174" s="75" t="s">
        <v>6</v>
      </c>
      <c r="F174" s="75" t="s">
        <v>60</v>
      </c>
      <c r="G174" s="80">
        <v>12100</v>
      </c>
    </row>
    <row r="175" spans="2:7" x14ac:dyDescent="0.2">
      <c r="B175" s="2" t="s">
        <v>184</v>
      </c>
      <c r="C175" s="74">
        <v>30103154</v>
      </c>
      <c r="D175" s="73">
        <v>31</v>
      </c>
      <c r="E175" s="75" t="s">
        <v>145</v>
      </c>
      <c r="F175" s="75" t="s">
        <v>341</v>
      </c>
      <c r="G175" s="80">
        <v>43235.048999999999</v>
      </c>
    </row>
    <row r="176" spans="2:7" x14ac:dyDescent="0.2">
      <c r="B176" s="2" t="s">
        <v>184</v>
      </c>
      <c r="C176" s="74">
        <v>30103158</v>
      </c>
      <c r="D176" s="73">
        <v>31</v>
      </c>
      <c r="E176" s="75" t="s">
        <v>162</v>
      </c>
      <c r="F176" s="75" t="s">
        <v>342</v>
      </c>
      <c r="G176" s="80">
        <v>829.48</v>
      </c>
    </row>
    <row r="177" spans="2:7" x14ac:dyDescent="0.2">
      <c r="B177" s="2" t="s">
        <v>184</v>
      </c>
      <c r="C177" s="74">
        <v>30108040</v>
      </c>
      <c r="D177" s="73">
        <v>31</v>
      </c>
      <c r="E177" s="75" t="s">
        <v>188</v>
      </c>
      <c r="F177" s="75" t="s">
        <v>150</v>
      </c>
      <c r="G177" s="80">
        <v>265188.266</v>
      </c>
    </row>
    <row r="178" spans="2:7" x14ac:dyDescent="0.2">
      <c r="B178" s="2" t="s">
        <v>184</v>
      </c>
      <c r="C178" s="74">
        <v>30109118</v>
      </c>
      <c r="D178" s="73">
        <v>31</v>
      </c>
      <c r="E178" s="75" t="s">
        <v>10</v>
      </c>
      <c r="F178" s="75" t="s">
        <v>343</v>
      </c>
      <c r="G178" s="80">
        <v>2758036.861</v>
      </c>
    </row>
    <row r="179" spans="2:7" x14ac:dyDescent="0.2">
      <c r="B179" s="2" t="s">
        <v>184</v>
      </c>
      <c r="C179" s="74">
        <v>30110524</v>
      </c>
      <c r="D179" s="73">
        <v>31</v>
      </c>
      <c r="E179" s="75" t="s">
        <v>199</v>
      </c>
      <c r="F179" s="75" t="s">
        <v>61</v>
      </c>
      <c r="G179" s="80">
        <v>267780.321</v>
      </c>
    </row>
    <row r="180" spans="2:7" x14ac:dyDescent="0.2">
      <c r="B180" s="2" t="s">
        <v>184</v>
      </c>
      <c r="C180" s="74">
        <v>30110669</v>
      </c>
      <c r="D180" s="73">
        <v>31</v>
      </c>
      <c r="E180" s="75" t="s">
        <v>200</v>
      </c>
      <c r="F180" s="75" t="s">
        <v>62</v>
      </c>
      <c r="G180" s="80">
        <v>1142758.6240000001</v>
      </c>
    </row>
    <row r="181" spans="2:7" x14ac:dyDescent="0.2">
      <c r="B181" s="2" t="s">
        <v>184</v>
      </c>
      <c r="C181" s="74">
        <v>30114266</v>
      </c>
      <c r="D181" s="73">
        <v>31</v>
      </c>
      <c r="E181" s="75" t="s">
        <v>199</v>
      </c>
      <c r="F181" s="75" t="s">
        <v>344</v>
      </c>
      <c r="G181" s="80">
        <v>370019.67</v>
      </c>
    </row>
    <row r="182" spans="2:7" x14ac:dyDescent="0.2">
      <c r="B182" s="2" t="s">
        <v>184</v>
      </c>
      <c r="C182" s="74">
        <v>30114776</v>
      </c>
      <c r="D182" s="73">
        <v>31</v>
      </c>
      <c r="E182" s="75" t="s">
        <v>194</v>
      </c>
      <c r="F182" s="75" t="s">
        <v>63</v>
      </c>
      <c r="G182" s="80">
        <v>27285.39</v>
      </c>
    </row>
    <row r="183" spans="2:7" x14ac:dyDescent="0.2">
      <c r="B183" s="2" t="s">
        <v>184</v>
      </c>
      <c r="C183" s="74">
        <v>30114839</v>
      </c>
      <c r="D183" s="73">
        <v>31</v>
      </c>
      <c r="E183" s="75" t="s">
        <v>185</v>
      </c>
      <c r="F183" s="75" t="s">
        <v>64</v>
      </c>
      <c r="G183" s="80">
        <v>239964.69</v>
      </c>
    </row>
    <row r="184" spans="2:7" x14ac:dyDescent="0.2">
      <c r="B184" s="2" t="s">
        <v>184</v>
      </c>
      <c r="C184" s="74">
        <v>30115472</v>
      </c>
      <c r="D184" s="73">
        <v>31</v>
      </c>
      <c r="E184" s="75" t="s">
        <v>190</v>
      </c>
      <c r="F184" s="75" t="s">
        <v>65</v>
      </c>
      <c r="G184" s="80">
        <v>35363.589999999997</v>
      </c>
    </row>
    <row r="185" spans="2:7" x14ac:dyDescent="0.2">
      <c r="B185" s="2" t="s">
        <v>184</v>
      </c>
      <c r="C185" s="74">
        <v>30116015</v>
      </c>
      <c r="D185" s="73">
        <v>31</v>
      </c>
      <c r="E185" s="75" t="s">
        <v>196</v>
      </c>
      <c r="F185" s="75" t="s">
        <v>66</v>
      </c>
      <c r="G185" s="80">
        <v>34012.491999999998</v>
      </c>
    </row>
    <row r="186" spans="2:7" x14ac:dyDescent="0.2">
      <c r="B186" s="2" t="s">
        <v>184</v>
      </c>
      <c r="C186" s="74">
        <v>30116309</v>
      </c>
      <c r="D186" s="73">
        <v>31</v>
      </c>
      <c r="E186" s="75" t="s">
        <v>147</v>
      </c>
      <c r="F186" s="75" t="s">
        <v>345</v>
      </c>
      <c r="G186" s="80">
        <v>341357.76500000001</v>
      </c>
    </row>
    <row r="187" spans="2:7" x14ac:dyDescent="0.2">
      <c r="B187" s="2" t="s">
        <v>184</v>
      </c>
      <c r="C187" s="74">
        <v>30119879</v>
      </c>
      <c r="D187" s="73">
        <v>31</v>
      </c>
      <c r="E187" s="75" t="s">
        <v>197</v>
      </c>
      <c r="F187" s="75" t="s">
        <v>346</v>
      </c>
      <c r="G187" s="80">
        <v>653494.44200000004</v>
      </c>
    </row>
    <row r="188" spans="2:7" x14ac:dyDescent="0.2">
      <c r="B188" s="2" t="s">
        <v>184</v>
      </c>
      <c r="C188" s="74">
        <v>30120968</v>
      </c>
      <c r="D188" s="73">
        <v>31</v>
      </c>
      <c r="E188" s="75" t="s">
        <v>164</v>
      </c>
      <c r="F188" s="75" t="s">
        <v>67</v>
      </c>
      <c r="G188" s="80">
        <v>1157062.0120000001</v>
      </c>
    </row>
    <row r="189" spans="2:7" x14ac:dyDescent="0.2">
      <c r="B189" s="2" t="s">
        <v>184</v>
      </c>
      <c r="C189" s="74">
        <v>30120997</v>
      </c>
      <c r="D189" s="73">
        <v>31</v>
      </c>
      <c r="E189" s="75" t="s">
        <v>196</v>
      </c>
      <c r="F189" s="75" t="s">
        <v>347</v>
      </c>
      <c r="G189" s="80">
        <v>39374.631999999998</v>
      </c>
    </row>
    <row r="190" spans="2:7" x14ac:dyDescent="0.2">
      <c r="B190" s="2" t="s">
        <v>184</v>
      </c>
      <c r="C190" s="74">
        <v>30121726</v>
      </c>
      <c r="D190" s="73">
        <v>31</v>
      </c>
      <c r="E190" s="75" t="s">
        <v>201</v>
      </c>
      <c r="F190" s="75" t="s">
        <v>68</v>
      </c>
      <c r="G190" s="80">
        <v>330669.59700000001</v>
      </c>
    </row>
    <row r="191" spans="2:7" x14ac:dyDescent="0.2">
      <c r="B191" s="2" t="s">
        <v>184</v>
      </c>
      <c r="C191" s="74">
        <v>30123150</v>
      </c>
      <c r="D191" s="73">
        <v>31</v>
      </c>
      <c r="E191" s="75" t="s">
        <v>192</v>
      </c>
      <c r="F191" s="75" t="s">
        <v>69</v>
      </c>
      <c r="G191" s="80">
        <v>4036.32</v>
      </c>
    </row>
    <row r="192" spans="2:7" x14ac:dyDescent="0.2">
      <c r="B192" s="2" t="s">
        <v>184</v>
      </c>
      <c r="C192" s="74">
        <v>30124773</v>
      </c>
      <c r="D192" s="73">
        <v>31</v>
      </c>
      <c r="E192" s="75" t="s">
        <v>8</v>
      </c>
      <c r="F192" s="75" t="s">
        <v>70</v>
      </c>
      <c r="G192" s="80">
        <v>34215.887000000002</v>
      </c>
    </row>
    <row r="193" spans="2:7" x14ac:dyDescent="0.2">
      <c r="B193" s="2" t="s">
        <v>184</v>
      </c>
      <c r="C193" s="74">
        <v>30126637</v>
      </c>
      <c r="D193" s="73">
        <v>31</v>
      </c>
      <c r="E193" s="75" t="s">
        <v>196</v>
      </c>
      <c r="F193" s="75" t="s">
        <v>71</v>
      </c>
      <c r="G193" s="80">
        <v>65429.188000000002</v>
      </c>
    </row>
    <row r="194" spans="2:7" x14ac:dyDescent="0.2">
      <c r="B194" s="2" t="s">
        <v>184</v>
      </c>
      <c r="C194" s="74">
        <v>30128327</v>
      </c>
      <c r="D194" s="73">
        <v>31</v>
      </c>
      <c r="E194" s="75" t="s">
        <v>164</v>
      </c>
      <c r="F194" s="75" t="s">
        <v>72</v>
      </c>
      <c r="G194" s="80">
        <v>162831.429</v>
      </c>
    </row>
    <row r="195" spans="2:7" x14ac:dyDescent="0.2">
      <c r="B195" s="2" t="s">
        <v>184</v>
      </c>
      <c r="C195" s="74">
        <v>30128502</v>
      </c>
      <c r="D195" s="73">
        <v>31</v>
      </c>
      <c r="E195" s="75" t="s">
        <v>164</v>
      </c>
      <c r="F195" s="75" t="s">
        <v>73</v>
      </c>
      <c r="G195" s="80">
        <v>162849.21400000001</v>
      </c>
    </row>
    <row r="196" spans="2:7" x14ac:dyDescent="0.2">
      <c r="B196" s="2" t="s">
        <v>184</v>
      </c>
      <c r="C196" s="74">
        <v>30129734</v>
      </c>
      <c r="D196" s="73">
        <v>31</v>
      </c>
      <c r="E196" s="75" t="s">
        <v>179</v>
      </c>
      <c r="F196" s="75" t="s">
        <v>348</v>
      </c>
      <c r="G196" s="80">
        <v>34807.512000000002</v>
      </c>
    </row>
    <row r="197" spans="2:7" x14ac:dyDescent="0.2">
      <c r="B197" s="2" t="s">
        <v>184</v>
      </c>
      <c r="C197" s="74">
        <v>30130625</v>
      </c>
      <c r="D197" s="73">
        <v>31</v>
      </c>
      <c r="E197" s="75" t="s">
        <v>171</v>
      </c>
      <c r="F197" s="75" t="s">
        <v>349</v>
      </c>
      <c r="G197" s="80">
        <v>571818.12399999995</v>
      </c>
    </row>
    <row r="198" spans="2:7" x14ac:dyDescent="0.2">
      <c r="B198" s="2" t="s">
        <v>184</v>
      </c>
      <c r="C198" s="74">
        <v>30130885</v>
      </c>
      <c r="D198" s="73">
        <v>31</v>
      </c>
      <c r="E198" s="75" t="s">
        <v>9</v>
      </c>
      <c r="F198" s="75" t="s">
        <v>74</v>
      </c>
      <c r="G198" s="80">
        <v>1230501.68</v>
      </c>
    </row>
    <row r="199" spans="2:7" x14ac:dyDescent="0.2">
      <c r="B199" s="2" t="s">
        <v>184</v>
      </c>
      <c r="C199" s="74">
        <v>30131637</v>
      </c>
      <c r="D199" s="73">
        <v>31</v>
      </c>
      <c r="E199" s="75" t="s">
        <v>202</v>
      </c>
      <c r="F199" s="75" t="s">
        <v>350</v>
      </c>
      <c r="G199" s="80">
        <v>199802.71400000001</v>
      </c>
    </row>
    <row r="200" spans="2:7" x14ac:dyDescent="0.2">
      <c r="B200" s="2" t="s">
        <v>184</v>
      </c>
      <c r="C200" s="74">
        <v>30135699</v>
      </c>
      <c r="D200" s="73">
        <v>31</v>
      </c>
      <c r="E200" s="75" t="s">
        <v>165</v>
      </c>
      <c r="F200" s="75" t="s">
        <v>351</v>
      </c>
      <c r="G200" s="80">
        <v>26387.875</v>
      </c>
    </row>
    <row r="201" spans="2:7" x14ac:dyDescent="0.2">
      <c r="B201" s="2" t="s">
        <v>184</v>
      </c>
      <c r="C201" s="74">
        <v>30136209</v>
      </c>
      <c r="D201" s="73">
        <v>31</v>
      </c>
      <c r="E201" s="75" t="s">
        <v>2</v>
      </c>
      <c r="F201" s="75" t="s">
        <v>75</v>
      </c>
      <c r="G201" s="80">
        <v>484997.57299999997</v>
      </c>
    </row>
    <row r="202" spans="2:7" x14ac:dyDescent="0.2">
      <c r="B202" s="2" t="s">
        <v>184</v>
      </c>
      <c r="C202" s="74">
        <v>30136670</v>
      </c>
      <c r="D202" s="73">
        <v>31</v>
      </c>
      <c r="E202" s="75" t="s">
        <v>202</v>
      </c>
      <c r="F202" s="75" t="s">
        <v>352</v>
      </c>
      <c r="G202" s="80">
        <v>327164.70699999999</v>
      </c>
    </row>
    <row r="203" spans="2:7" x14ac:dyDescent="0.2">
      <c r="B203" s="2" t="s">
        <v>184</v>
      </c>
      <c r="C203" s="74">
        <v>30137240</v>
      </c>
      <c r="D203" s="73">
        <v>31</v>
      </c>
      <c r="E203" s="75" t="s">
        <v>202</v>
      </c>
      <c r="F203" s="75" t="s">
        <v>76</v>
      </c>
      <c r="G203" s="80">
        <v>425476.82500000001</v>
      </c>
    </row>
    <row r="204" spans="2:7" x14ac:dyDescent="0.2">
      <c r="B204" s="2" t="s">
        <v>184</v>
      </c>
      <c r="C204" s="74">
        <v>30137389</v>
      </c>
      <c r="D204" s="73">
        <v>31</v>
      </c>
      <c r="E204" s="75" t="s">
        <v>6</v>
      </c>
      <c r="F204" s="75" t="s">
        <v>353</v>
      </c>
      <c r="G204" s="80">
        <v>2992002.5219999999</v>
      </c>
    </row>
    <row r="205" spans="2:7" x14ac:dyDescent="0.2">
      <c r="B205" s="2" t="s">
        <v>184</v>
      </c>
      <c r="C205" s="74">
        <v>30157273</v>
      </c>
      <c r="D205" s="73">
        <v>31</v>
      </c>
      <c r="E205" s="75" t="s">
        <v>198</v>
      </c>
      <c r="F205" s="75" t="s">
        <v>354</v>
      </c>
      <c r="G205" s="80">
        <v>450362.674</v>
      </c>
    </row>
    <row r="206" spans="2:7" x14ac:dyDescent="0.2">
      <c r="B206" s="2" t="s">
        <v>184</v>
      </c>
      <c r="C206" s="74">
        <v>30158923</v>
      </c>
      <c r="D206" s="73">
        <v>31</v>
      </c>
      <c r="E206" s="75" t="s">
        <v>168</v>
      </c>
      <c r="F206" s="75" t="s">
        <v>77</v>
      </c>
      <c r="G206" s="80">
        <v>65780.39</v>
      </c>
    </row>
    <row r="207" spans="2:7" x14ac:dyDescent="0.2">
      <c r="B207" s="2" t="s">
        <v>184</v>
      </c>
      <c r="C207" s="74">
        <v>30159722</v>
      </c>
      <c r="D207" s="73">
        <v>31</v>
      </c>
      <c r="E207" s="75" t="s">
        <v>188</v>
      </c>
      <c r="F207" s="75" t="s">
        <v>355</v>
      </c>
      <c r="G207" s="80">
        <v>301407.85499999998</v>
      </c>
    </row>
    <row r="208" spans="2:7" x14ac:dyDescent="0.2">
      <c r="B208" s="2" t="s">
        <v>184</v>
      </c>
      <c r="C208" s="74">
        <v>30165072</v>
      </c>
      <c r="D208" s="73">
        <v>31</v>
      </c>
      <c r="E208" s="75" t="s">
        <v>170</v>
      </c>
      <c r="F208" s="75" t="s">
        <v>78</v>
      </c>
      <c r="G208" s="80">
        <v>29848.581999999999</v>
      </c>
    </row>
    <row r="209" spans="2:7" x14ac:dyDescent="0.2">
      <c r="B209" s="2" t="s">
        <v>184</v>
      </c>
      <c r="C209" s="74">
        <v>30173772</v>
      </c>
      <c r="D209" s="73">
        <v>31</v>
      </c>
      <c r="E209" s="75" t="s">
        <v>195</v>
      </c>
      <c r="F209" s="75" t="s">
        <v>79</v>
      </c>
      <c r="G209" s="80">
        <v>48505</v>
      </c>
    </row>
    <row r="210" spans="2:7" x14ac:dyDescent="0.2">
      <c r="B210" s="2" t="s">
        <v>184</v>
      </c>
      <c r="C210" s="74">
        <v>30182622</v>
      </c>
      <c r="D210" s="73">
        <v>31</v>
      </c>
      <c r="E210" s="75" t="s">
        <v>195</v>
      </c>
      <c r="F210" s="75" t="s">
        <v>80</v>
      </c>
      <c r="G210" s="80">
        <v>32550</v>
      </c>
    </row>
    <row r="211" spans="2:7" x14ac:dyDescent="0.2">
      <c r="B211" s="2" t="s">
        <v>184</v>
      </c>
      <c r="C211" s="74">
        <v>30223522</v>
      </c>
      <c r="D211" s="73">
        <v>31</v>
      </c>
      <c r="E211" s="75" t="s">
        <v>10</v>
      </c>
      <c r="F211" s="75" t="s">
        <v>81</v>
      </c>
      <c r="G211" s="80">
        <v>354091.34899999999</v>
      </c>
    </row>
    <row r="212" spans="2:7" x14ac:dyDescent="0.2">
      <c r="B212" s="2" t="s">
        <v>184</v>
      </c>
      <c r="C212" s="74">
        <v>30257073</v>
      </c>
      <c r="D212" s="73">
        <v>31</v>
      </c>
      <c r="E212" s="75" t="s">
        <v>199</v>
      </c>
      <c r="F212" s="75" t="s">
        <v>356</v>
      </c>
      <c r="G212" s="80">
        <v>1002424.985</v>
      </c>
    </row>
    <row r="213" spans="2:7" x14ac:dyDescent="0.2">
      <c r="B213" s="2" t="s">
        <v>184</v>
      </c>
      <c r="C213" s="74">
        <v>30272872</v>
      </c>
      <c r="D213" s="73">
        <v>31</v>
      </c>
      <c r="E213" s="75" t="s">
        <v>193</v>
      </c>
      <c r="F213" s="75" t="s">
        <v>82</v>
      </c>
      <c r="G213" s="80">
        <v>380248.58</v>
      </c>
    </row>
    <row r="214" spans="2:7" x14ac:dyDescent="0.2">
      <c r="B214" s="2" t="s">
        <v>184</v>
      </c>
      <c r="C214" s="74">
        <v>30274672</v>
      </c>
      <c r="D214" s="73">
        <v>31</v>
      </c>
      <c r="E214" s="75" t="s">
        <v>182</v>
      </c>
      <c r="F214" s="75" t="s">
        <v>83</v>
      </c>
      <c r="G214" s="80">
        <v>341723.52600000001</v>
      </c>
    </row>
    <row r="215" spans="2:7" x14ac:dyDescent="0.2">
      <c r="B215" s="2" t="s">
        <v>184</v>
      </c>
      <c r="C215" s="74">
        <v>30276623</v>
      </c>
      <c r="D215" s="73">
        <v>31</v>
      </c>
      <c r="E215" s="75" t="s">
        <v>8</v>
      </c>
      <c r="F215" s="75" t="s">
        <v>84</v>
      </c>
      <c r="G215" s="80">
        <v>230412.50200000001</v>
      </c>
    </row>
    <row r="216" spans="2:7" x14ac:dyDescent="0.2">
      <c r="B216" s="2" t="s">
        <v>184</v>
      </c>
      <c r="C216" s="74">
        <v>30276672</v>
      </c>
      <c r="D216" s="73">
        <v>31</v>
      </c>
      <c r="E216" s="75" t="s">
        <v>192</v>
      </c>
      <c r="F216" s="75" t="s">
        <v>85</v>
      </c>
      <c r="G216" s="80">
        <v>412062.08100000001</v>
      </c>
    </row>
    <row r="217" spans="2:7" x14ac:dyDescent="0.2">
      <c r="B217" s="2" t="s">
        <v>184</v>
      </c>
      <c r="C217" s="74">
        <v>30280272</v>
      </c>
      <c r="D217" s="73">
        <v>31</v>
      </c>
      <c r="E217" s="75" t="s">
        <v>165</v>
      </c>
      <c r="F217" s="75" t="s">
        <v>86</v>
      </c>
      <c r="G217" s="80">
        <v>182430.337</v>
      </c>
    </row>
    <row r="218" spans="2:7" x14ac:dyDescent="0.2">
      <c r="B218" s="2" t="s">
        <v>184</v>
      </c>
      <c r="C218" s="74">
        <v>30315072</v>
      </c>
      <c r="D218" s="73">
        <v>31</v>
      </c>
      <c r="E218" s="75" t="s">
        <v>195</v>
      </c>
      <c r="F218" s="75" t="s">
        <v>87</v>
      </c>
      <c r="G218" s="80">
        <v>150216.85399999999</v>
      </c>
    </row>
    <row r="219" spans="2:7" x14ac:dyDescent="0.2">
      <c r="B219" s="2" t="s">
        <v>184</v>
      </c>
      <c r="C219" s="74">
        <v>30321424</v>
      </c>
      <c r="D219" s="73">
        <v>31</v>
      </c>
      <c r="E219" s="75" t="s">
        <v>195</v>
      </c>
      <c r="F219" s="75" t="s">
        <v>88</v>
      </c>
      <c r="G219" s="80">
        <v>47003.192999999999</v>
      </c>
    </row>
    <row r="220" spans="2:7" x14ac:dyDescent="0.2">
      <c r="B220" s="2" t="s">
        <v>184</v>
      </c>
      <c r="C220" s="74">
        <v>30324324</v>
      </c>
      <c r="D220" s="73">
        <v>31</v>
      </c>
      <c r="E220" s="75" t="s">
        <v>186</v>
      </c>
      <c r="F220" s="75" t="s">
        <v>89</v>
      </c>
      <c r="G220" s="80">
        <v>304951.29100000003</v>
      </c>
    </row>
    <row r="221" spans="2:7" x14ac:dyDescent="0.2">
      <c r="B221" s="2" t="s">
        <v>184</v>
      </c>
      <c r="C221" s="74">
        <v>30328572</v>
      </c>
      <c r="D221" s="73">
        <v>31</v>
      </c>
      <c r="E221" s="75" t="s">
        <v>180</v>
      </c>
      <c r="F221" s="75" t="s">
        <v>90</v>
      </c>
      <c r="G221" s="80">
        <v>34425</v>
      </c>
    </row>
    <row r="222" spans="2:7" x14ac:dyDescent="0.2">
      <c r="B222" s="2" t="s">
        <v>184</v>
      </c>
      <c r="C222" s="74">
        <v>30337483</v>
      </c>
      <c r="D222" s="73">
        <v>31</v>
      </c>
      <c r="E222" s="75" t="s">
        <v>195</v>
      </c>
      <c r="F222" s="75" t="s">
        <v>91</v>
      </c>
      <c r="G222" s="80">
        <v>81860</v>
      </c>
    </row>
    <row r="223" spans="2:7" x14ac:dyDescent="0.2">
      <c r="B223" s="2" t="s">
        <v>184</v>
      </c>
      <c r="C223" s="74">
        <v>30344371</v>
      </c>
      <c r="D223" s="73">
        <v>31</v>
      </c>
      <c r="E223" s="75" t="s">
        <v>195</v>
      </c>
      <c r="F223" s="75" t="s">
        <v>92</v>
      </c>
      <c r="G223" s="80">
        <v>78704.933999999994</v>
      </c>
    </row>
    <row r="224" spans="2:7" x14ac:dyDescent="0.2">
      <c r="B224" s="2" t="s">
        <v>184</v>
      </c>
      <c r="C224" s="74">
        <v>30345073</v>
      </c>
      <c r="D224" s="73">
        <v>31</v>
      </c>
      <c r="E224" s="75" t="s">
        <v>195</v>
      </c>
      <c r="F224" s="75" t="s">
        <v>93</v>
      </c>
      <c r="G224" s="80">
        <v>192713.06299999999</v>
      </c>
    </row>
    <row r="225" spans="2:7" x14ac:dyDescent="0.2">
      <c r="B225" s="2" t="s">
        <v>184</v>
      </c>
      <c r="C225" s="74">
        <v>30349483</v>
      </c>
      <c r="D225" s="73">
        <v>31</v>
      </c>
      <c r="E225" s="75" t="s">
        <v>195</v>
      </c>
      <c r="F225" s="75" t="s">
        <v>94</v>
      </c>
      <c r="G225" s="80">
        <v>79254</v>
      </c>
    </row>
    <row r="226" spans="2:7" x14ac:dyDescent="0.2">
      <c r="B226" s="2" t="s">
        <v>184</v>
      </c>
      <c r="C226" s="74">
        <v>30353229</v>
      </c>
      <c r="D226" s="73">
        <v>31</v>
      </c>
      <c r="E226" s="75" t="s">
        <v>195</v>
      </c>
      <c r="F226" s="75" t="s">
        <v>357</v>
      </c>
      <c r="G226" s="80">
        <v>56455.633999999998</v>
      </c>
    </row>
    <row r="227" spans="2:7" x14ac:dyDescent="0.2">
      <c r="B227" s="2" t="s">
        <v>184</v>
      </c>
      <c r="C227" s="74">
        <v>30365073</v>
      </c>
      <c r="D227" s="73">
        <v>31</v>
      </c>
      <c r="E227" s="75" t="s">
        <v>182</v>
      </c>
      <c r="F227" s="75" t="s">
        <v>95</v>
      </c>
      <c r="G227" s="80">
        <v>17475.741999999998</v>
      </c>
    </row>
    <row r="228" spans="2:7" x14ac:dyDescent="0.2">
      <c r="B228" s="2" t="s">
        <v>184</v>
      </c>
      <c r="C228" s="74">
        <v>30389226</v>
      </c>
      <c r="D228" s="73">
        <v>31</v>
      </c>
      <c r="E228" s="75" t="s">
        <v>171</v>
      </c>
      <c r="F228" s="75" t="s">
        <v>96</v>
      </c>
      <c r="G228" s="80">
        <v>219615.86799999999</v>
      </c>
    </row>
    <row r="229" spans="2:7" ht="12" thickBot="1" x14ac:dyDescent="0.25">
      <c r="B229" s="4" t="s">
        <v>184</v>
      </c>
      <c r="C229" s="78">
        <v>30408780</v>
      </c>
      <c r="D229" s="77">
        <v>31</v>
      </c>
      <c r="E229" s="82" t="s">
        <v>171</v>
      </c>
      <c r="F229" s="82" t="s">
        <v>97</v>
      </c>
      <c r="G229" s="83">
        <v>48000</v>
      </c>
    </row>
    <row r="230" spans="2:7" ht="12" thickBot="1" x14ac:dyDescent="0.25">
      <c r="B230" s="84"/>
      <c r="C230" s="85" t="s">
        <v>230</v>
      </c>
      <c r="D230" s="86"/>
      <c r="E230" s="87"/>
      <c r="F230" s="86"/>
      <c r="G230" s="88">
        <f>SUM(G4:G229)</f>
        <v>52820638.807000034</v>
      </c>
    </row>
  </sheetData>
  <sortState ref="C159:G219">
    <sortCondition ref="C159:C219"/>
  </sortState>
  <pageMargins left="0.11811023622047245" right="0.11811023622047245" top="0.74803149606299213" bottom="0.74803149606299213" header="0.31496062992125984" footer="0.31496062992125984"/>
  <pageSetup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1:I5"/>
  <sheetViews>
    <sheetView workbookViewId="0">
      <selection sqref="A1:XFD1048576"/>
    </sheetView>
  </sheetViews>
  <sheetFormatPr baseColWidth="10" defaultRowHeight="15" x14ac:dyDescent="0.25"/>
  <cols>
    <col min="1" max="1" width="3.42578125" style="32" customWidth="1"/>
    <col min="2" max="2" width="8.28515625" style="32" customWidth="1"/>
    <col min="3" max="3" width="11.42578125" style="32"/>
    <col min="4" max="4" width="9" style="32" customWidth="1"/>
    <col min="5" max="5" width="8.140625" style="32" customWidth="1"/>
    <col min="6" max="6" width="49.42578125" style="32" bestFit="1" customWidth="1"/>
    <col min="7" max="16384" width="11.42578125" style="32"/>
  </cols>
  <sheetData>
    <row r="1" spans="2:9" ht="15.75" thickBot="1" x14ac:dyDescent="0.3"/>
    <row r="2" spans="2:9" s="16" customFormat="1" ht="15.75" customHeight="1" thickBot="1" x14ac:dyDescent="0.3">
      <c r="B2" s="17" t="s">
        <v>215</v>
      </c>
      <c r="C2" s="31"/>
      <c r="D2" s="18"/>
      <c r="E2" s="19"/>
      <c r="F2" s="19"/>
      <c r="G2" s="19"/>
      <c r="H2" s="19"/>
      <c r="I2" s="20"/>
    </row>
    <row r="3" spans="2:9" s="1" customFormat="1" ht="23.25" customHeight="1" x14ac:dyDescent="0.2">
      <c r="B3" s="21" t="s">
        <v>211</v>
      </c>
      <c r="C3" s="22" t="s">
        <v>0</v>
      </c>
      <c r="D3" s="22" t="s">
        <v>218</v>
      </c>
      <c r="E3" s="23" t="s">
        <v>1</v>
      </c>
      <c r="F3" s="22" t="s">
        <v>212</v>
      </c>
      <c r="G3" s="22" t="s">
        <v>216</v>
      </c>
      <c r="H3" s="22" t="s">
        <v>217</v>
      </c>
      <c r="I3" s="24" t="s">
        <v>214</v>
      </c>
    </row>
    <row r="4" spans="2:9" x14ac:dyDescent="0.25">
      <c r="B4" s="2" t="s">
        <v>184</v>
      </c>
      <c r="C4" s="74">
        <v>30130625</v>
      </c>
      <c r="D4" s="74">
        <v>31</v>
      </c>
      <c r="E4" s="75" t="s">
        <v>171</v>
      </c>
      <c r="F4" s="75" t="s">
        <v>349</v>
      </c>
      <c r="G4" s="89" t="s">
        <v>358</v>
      </c>
      <c r="H4" s="90">
        <v>42011</v>
      </c>
      <c r="I4" s="80">
        <v>571818.12399999995</v>
      </c>
    </row>
    <row r="5" spans="2:9" ht="15.75" thickBot="1" x14ac:dyDescent="0.3">
      <c r="B5" s="91"/>
      <c r="C5" s="92" t="s">
        <v>230</v>
      </c>
      <c r="D5" s="92"/>
      <c r="E5" s="92"/>
      <c r="F5" s="92"/>
      <c r="G5" s="92"/>
      <c r="H5" s="92"/>
      <c r="I5" s="93">
        <f>SUM(I4)</f>
        <v>571818.12399999995</v>
      </c>
    </row>
  </sheetData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1:H6"/>
  <sheetViews>
    <sheetView workbookViewId="0">
      <selection activeCell="F11" sqref="F11"/>
    </sheetView>
  </sheetViews>
  <sheetFormatPr baseColWidth="10" defaultRowHeight="15" x14ac:dyDescent="0.25"/>
  <cols>
    <col min="1" max="1" width="4" style="32" customWidth="1"/>
    <col min="2" max="2" width="11" style="32" customWidth="1"/>
    <col min="3" max="3" width="10.7109375" style="32" customWidth="1"/>
    <col min="4" max="4" width="11.42578125" style="32"/>
    <col min="5" max="5" width="8.85546875" style="32" customWidth="1"/>
    <col min="6" max="6" width="22" style="32" customWidth="1"/>
    <col min="7" max="7" width="24.42578125" style="32" customWidth="1"/>
    <col min="8" max="16384" width="11.42578125" style="32"/>
  </cols>
  <sheetData>
    <row r="1" spans="2:8" ht="15.75" thickBot="1" x14ac:dyDescent="0.3"/>
    <row r="2" spans="2:8" s="16" customFormat="1" ht="15.75" customHeight="1" thickBot="1" x14ac:dyDescent="0.3">
      <c r="B2" s="17" t="s">
        <v>219</v>
      </c>
      <c r="C2" s="31"/>
      <c r="D2" s="18"/>
      <c r="E2" s="19"/>
      <c r="F2" s="19"/>
      <c r="G2" s="19"/>
      <c r="H2" s="20"/>
    </row>
    <row r="3" spans="2:8" s="1" customFormat="1" ht="23.25" customHeight="1" x14ac:dyDescent="0.2">
      <c r="B3" s="21" t="s">
        <v>211</v>
      </c>
      <c r="C3" s="22" t="s">
        <v>0</v>
      </c>
      <c r="D3" s="22" t="s">
        <v>220</v>
      </c>
      <c r="E3" s="23" t="s">
        <v>1</v>
      </c>
      <c r="F3" s="22" t="s">
        <v>212</v>
      </c>
      <c r="G3" s="22" t="s">
        <v>221</v>
      </c>
      <c r="H3" s="24" t="s">
        <v>214</v>
      </c>
    </row>
    <row r="4" spans="2:8" x14ac:dyDescent="0.25">
      <c r="B4" s="33"/>
      <c r="C4" s="33"/>
      <c r="D4" s="33"/>
      <c r="E4" s="33"/>
      <c r="F4" s="33"/>
      <c r="G4" s="33"/>
      <c r="H4" s="33"/>
    </row>
    <row r="6" spans="2:8" x14ac:dyDescent="0.25">
      <c r="B6" s="5" t="s">
        <v>7</v>
      </c>
    </row>
  </sheetData>
  <pageMargins left="0.11811023622047245" right="0.11811023622047245" top="0.74803149606299213" bottom="0.74803149606299213" header="0.31496062992125984" footer="0.31496062992125984"/>
  <pageSetup scale="9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1:H6"/>
  <sheetViews>
    <sheetView workbookViewId="0">
      <selection sqref="A1:XFD1048576"/>
    </sheetView>
  </sheetViews>
  <sheetFormatPr baseColWidth="10" defaultRowHeight="15" x14ac:dyDescent="0.25"/>
  <cols>
    <col min="1" max="1" width="4" style="32" customWidth="1"/>
    <col min="2" max="2" width="11" style="32" customWidth="1"/>
    <col min="3" max="3" width="10.7109375" style="32" customWidth="1"/>
    <col min="4" max="4" width="11.42578125" style="32"/>
    <col min="5" max="5" width="10.42578125" style="32" customWidth="1"/>
    <col min="6" max="6" width="22" style="32" customWidth="1"/>
    <col min="7" max="7" width="24.42578125" style="32" customWidth="1"/>
    <col min="8" max="16384" width="11.42578125" style="32"/>
  </cols>
  <sheetData>
    <row r="1" spans="2:8" ht="15.75" thickBot="1" x14ac:dyDescent="0.3"/>
    <row r="2" spans="2:8" s="16" customFormat="1" ht="15.75" customHeight="1" thickBot="1" x14ac:dyDescent="0.3">
      <c r="B2" s="17" t="s">
        <v>222</v>
      </c>
      <c r="C2" s="31"/>
      <c r="D2" s="18"/>
      <c r="E2" s="19"/>
      <c r="F2" s="19"/>
      <c r="G2" s="19"/>
      <c r="H2" s="20"/>
    </row>
    <row r="3" spans="2:8" s="1" customFormat="1" ht="23.25" customHeight="1" x14ac:dyDescent="0.2">
      <c r="B3" s="21" t="s">
        <v>211</v>
      </c>
      <c r="C3" s="22" t="s">
        <v>0</v>
      </c>
      <c r="D3" s="22" t="s">
        <v>220</v>
      </c>
      <c r="E3" s="23" t="s">
        <v>1</v>
      </c>
      <c r="F3" s="22" t="s">
        <v>212</v>
      </c>
      <c r="G3" s="22" t="s">
        <v>221</v>
      </c>
      <c r="H3" s="24" t="s">
        <v>214</v>
      </c>
    </row>
    <row r="4" spans="2:8" x14ac:dyDescent="0.25">
      <c r="B4" s="33"/>
      <c r="C4" s="33"/>
      <c r="D4" s="33"/>
      <c r="E4" s="33"/>
      <c r="F4" s="33"/>
      <c r="G4" s="33"/>
      <c r="H4" s="33"/>
    </row>
    <row r="6" spans="2:8" x14ac:dyDescent="0.25">
      <c r="B6" s="5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2-3-3.5</vt:lpstr>
      <vt:lpstr>2-5-5.1</vt:lpstr>
      <vt:lpstr>02-5-5.2</vt:lpstr>
      <vt:lpstr>2-5.5</vt:lpstr>
      <vt:lpstr>2-5.6</vt:lpstr>
      <vt:lpstr>04-</vt:lpstr>
      <vt:lpstr>08-</vt:lpstr>
      <vt:lpstr>10-</vt:lpstr>
      <vt:lpstr>12-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Perez</dc:creator>
  <cp:lastModifiedBy>María José Gaona</cp:lastModifiedBy>
  <cp:lastPrinted>2016-07-11T17:17:33Z</cp:lastPrinted>
  <dcterms:created xsi:type="dcterms:W3CDTF">2014-07-07T15:42:02Z</dcterms:created>
  <dcterms:modified xsi:type="dcterms:W3CDTF">2016-10-17T19:36:18Z</dcterms:modified>
</cp:coreProperties>
</file>